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ADY" sheetId="1" r:id="rId1"/>
  </sheets>
  <definedNames>
    <definedName name="_xlnm._FilterDatabase" localSheetId="0" hidden="1">LADY!$A$2:$T$88</definedName>
    <definedName name="ARTPAD">LADY!#REF!</definedName>
    <definedName name="BARCO1">LADY!#REF!</definedName>
    <definedName name="BARCO10">LADY!#REF!</definedName>
    <definedName name="BARCO11">LADY!#REF!</definedName>
    <definedName name="BARCO12">LADY!#REF!</definedName>
    <definedName name="BARCO13">LADY!#REF!</definedName>
    <definedName name="BARCO14">LADY!#REF!</definedName>
    <definedName name="BARCO15">LADY!#REF!</definedName>
    <definedName name="BARCO16">LADY!#REF!</definedName>
    <definedName name="BARCO17">LADY!#REF!</definedName>
    <definedName name="BARCO18">LADY!#REF!</definedName>
    <definedName name="BARCO19">LADY!#REF!</definedName>
    <definedName name="BARCO2">LADY!#REF!</definedName>
    <definedName name="BARCO20">LADY!#REF!</definedName>
    <definedName name="BARCO21">LADY!#REF!</definedName>
    <definedName name="BARCO22">LADY!#REF!</definedName>
    <definedName name="BARCO23">LADY!#REF!</definedName>
    <definedName name="BARCO24">LADY!#REF!</definedName>
    <definedName name="BARCO25">LADY!#REF!</definedName>
    <definedName name="BARCO26">LADY!#REF!</definedName>
    <definedName name="BARCO27">LADY!#REF!</definedName>
    <definedName name="BARCO28">LADY!#REF!</definedName>
    <definedName name="BARCO29">LADY!#REF!</definedName>
    <definedName name="BARCO3">LADY!#REF!</definedName>
    <definedName name="BARCO30">LADY!#REF!</definedName>
    <definedName name="BARCO4">LADY!#REF!</definedName>
    <definedName name="BARCO5">LADY!#REF!</definedName>
    <definedName name="BARCO6">LADY!#REF!</definedName>
    <definedName name="BARCO7">LADY!#REF!</definedName>
    <definedName name="BARCO8">LADY!#REF!</definedName>
    <definedName name="BARCO9">LADY!#REF!</definedName>
    <definedName name="BODY">LADY!#REF!</definedName>
    <definedName name="CODCOL">LADY!#REF!</definedName>
    <definedName name="CODMAG">LADY!#REF!</definedName>
    <definedName name="CODSTA">LADY!#REF!</definedName>
    <definedName name="CODVAR">LADY!#REF!</definedName>
    <definedName name="COLLE">LADY!#REF!</definedName>
    <definedName name="COMPOSIZ">LADY!#REF!</definedName>
    <definedName name="DESART">LADY!#REF!</definedName>
    <definedName name="DESCATOMO">LADY!#REF!</definedName>
    <definedName name="DESCOL">LADY!#REF!</definedName>
    <definedName name="DESGEN">LADY!#REF!</definedName>
    <definedName name="DESGRU">LADY!#REF!</definedName>
    <definedName name="DESMAR">LADY!#REF!</definedName>
    <definedName name="DESVAR">LADY!#REF!</definedName>
    <definedName name="EAN">LADY!#REF!</definedName>
    <definedName name="ENDBODY">LADY!#REF!</definedName>
    <definedName name="LAVORA">LADY!#REF!</definedName>
    <definedName name="MADEIN">LADY!#REF!</definedName>
    <definedName name="NOMENC">LADY!#REF!</definedName>
    <definedName name="PREZZO1">LADY!#REF!</definedName>
    <definedName name="PREZZO2">LADY!#REF!</definedName>
    <definedName name="PREZZO3">LADY!#REF!</definedName>
    <definedName name="PREZZO4">LADY!#REF!</definedName>
    <definedName name="PREZZO5">LADY!#REF!</definedName>
    <definedName name="PREZZO6">LADY!#REF!</definedName>
    <definedName name="_xlnm.Print_Titles" localSheetId="0">LADY!$2:$2</definedName>
    <definedName name="QTA">LADY!#REF!</definedName>
    <definedName name="TAGLIA">LADY!#REF!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3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88" i="1" l="1"/>
  <c r="M88" i="1" l="1"/>
</calcChain>
</file>

<file path=xl/sharedStrings.xml><?xml version="1.0" encoding="utf-8"?>
<sst xmlns="http://schemas.openxmlformats.org/spreadsheetml/2006/main" count="1295" uniqueCount="329">
  <si>
    <t>SIZE</t>
  </si>
  <si>
    <t>QTY</t>
  </si>
  <si>
    <t>RETAIL PRICE</t>
  </si>
  <si>
    <t>RETAIL AMOUNT</t>
  </si>
  <si>
    <t>7621097735441</t>
  </si>
  <si>
    <t>7621097735458</t>
  </si>
  <si>
    <t>7620207640873</t>
  </si>
  <si>
    <t>7620207640880</t>
  </si>
  <si>
    <t>7618483399578</t>
  </si>
  <si>
    <t>7618483399585</t>
  </si>
  <si>
    <t>7618483399608</t>
  </si>
  <si>
    <t>7613395281317</t>
  </si>
  <si>
    <t>7621097419044</t>
  </si>
  <si>
    <t>7621097086628</t>
  </si>
  <si>
    <t>7618584939758</t>
  </si>
  <si>
    <t>7618584939765</t>
  </si>
  <si>
    <t>7618584939772</t>
  </si>
  <si>
    <t>7618584939789</t>
  </si>
  <si>
    <t>7618584939796</t>
  </si>
  <si>
    <t>7618584940440</t>
  </si>
  <si>
    <t>7618584940457</t>
  </si>
  <si>
    <t>7621097087335</t>
  </si>
  <si>
    <t>7618584940464</t>
  </si>
  <si>
    <t>7621097087342</t>
  </si>
  <si>
    <t>7618584940471</t>
  </si>
  <si>
    <t>7621097087359</t>
  </si>
  <si>
    <t>7618584940488</t>
  </si>
  <si>
    <t>7621097087366</t>
  </si>
  <si>
    <t>7618584940495</t>
  </si>
  <si>
    <t>7621097087373</t>
  </si>
  <si>
    <t>7618584940501</t>
  </si>
  <si>
    <t>7621097087380</t>
  </si>
  <si>
    <t>7618584940518</t>
  </si>
  <si>
    <t>7618584940525</t>
  </si>
  <si>
    <t>7621097087403</t>
  </si>
  <si>
    <t>7618584940549</t>
  </si>
  <si>
    <t>7621097087427</t>
  </si>
  <si>
    <t>7618584940556</t>
  </si>
  <si>
    <t>7618584940563</t>
  </si>
  <si>
    <t>7621097087441</t>
  </si>
  <si>
    <t>7618584940570</t>
  </si>
  <si>
    <t>7621097087458</t>
  </si>
  <si>
    <t>7618584940587</t>
  </si>
  <si>
    <t>7621097087465</t>
  </si>
  <si>
    <t>7618584940594</t>
  </si>
  <si>
    <t>7621097087472</t>
  </si>
  <si>
    <t>7618584940600</t>
  </si>
  <si>
    <t>7618584940617</t>
  </si>
  <si>
    <t>7621097087496</t>
  </si>
  <si>
    <t>7621097087519</t>
  </si>
  <si>
    <t>7618584940648</t>
  </si>
  <si>
    <t>7618584940655</t>
  </si>
  <si>
    <t>7618584940662</t>
  </si>
  <si>
    <t>7618584940679</t>
  </si>
  <si>
    <t>7618584940686</t>
  </si>
  <si>
    <t>7618584940693</t>
  </si>
  <si>
    <t>7618584940709</t>
  </si>
  <si>
    <t>7618584940716</t>
  </si>
  <si>
    <t>7618584940723</t>
  </si>
  <si>
    <t>7618584940730</t>
  </si>
  <si>
    <t>7620207812751</t>
  </si>
  <si>
    <t>7620207812805</t>
  </si>
  <si>
    <t>7620207995423</t>
  </si>
  <si>
    <t>7620207813086</t>
  </si>
  <si>
    <t>7620207813857</t>
  </si>
  <si>
    <t>7624302048770</t>
  </si>
  <si>
    <t>7620207809911</t>
  </si>
  <si>
    <t>7624302044574</t>
  </si>
  <si>
    <t>7620207705183</t>
  </si>
  <si>
    <t>7620207705190</t>
  </si>
  <si>
    <t>7624302253839</t>
  </si>
  <si>
    <t>7618483963823</t>
  </si>
  <si>
    <t>7618483887365</t>
  </si>
  <si>
    <t>7618483456660</t>
  </si>
  <si>
    <t>7620207336318</t>
  </si>
  <si>
    <t>7618483137743</t>
  </si>
  <si>
    <t>7618483137958</t>
  </si>
  <si>
    <t>7620207144302</t>
  </si>
  <si>
    <t>7620207145392</t>
  </si>
  <si>
    <t>7620207148928</t>
  </si>
  <si>
    <t>7620207235468</t>
  </si>
  <si>
    <t>7620207149741</t>
  </si>
  <si>
    <t>7620207313241</t>
  </si>
  <si>
    <t>7620207313579</t>
  </si>
  <si>
    <t>7620207313630</t>
  </si>
  <si>
    <t>7620207313753</t>
  </si>
  <si>
    <t>7620207165949</t>
  </si>
  <si>
    <t>7613414500313</t>
  </si>
  <si>
    <t>7613414500382</t>
  </si>
  <si>
    <t>GUESS</t>
  </si>
  <si>
    <t>O0BA0O</t>
  </si>
  <si>
    <t>O1BA19</t>
  </si>
  <si>
    <t>O1GA99</t>
  </si>
  <si>
    <t>O84E00</t>
  </si>
  <si>
    <t>W0BB63</t>
  </si>
  <si>
    <t>W0YA16</t>
  </si>
  <si>
    <t>W0YA28</t>
  </si>
  <si>
    <t>W1BA34</t>
  </si>
  <si>
    <t>W1BA46</t>
  </si>
  <si>
    <t>W1BA47</t>
  </si>
  <si>
    <t>W1BAJ2</t>
  </si>
  <si>
    <t>W1BL41</t>
  </si>
  <si>
    <t>W1GAJ3</t>
  </si>
  <si>
    <t>W1GG08</t>
  </si>
  <si>
    <t>W1GK00</t>
  </si>
  <si>
    <t>W1GK19</t>
  </si>
  <si>
    <t>W1PR77</t>
  </si>
  <si>
    <t>W1RA28</t>
  </si>
  <si>
    <t>W1YA03</t>
  </si>
  <si>
    <t>W1YA21</t>
  </si>
  <si>
    <t>W1YA74</t>
  </si>
  <si>
    <t>W1YA84</t>
  </si>
  <si>
    <t>W1YA94</t>
  </si>
  <si>
    <t>W1YAJ3</t>
  </si>
  <si>
    <t>W1YK1C</t>
  </si>
  <si>
    <t>W93D67</t>
  </si>
  <si>
    <t>KABT0</t>
  </si>
  <si>
    <t>ZZ04S</t>
  </si>
  <si>
    <t>K8800</t>
  </si>
  <si>
    <t>PZ00V</t>
  </si>
  <si>
    <t>K8RN0</t>
  </si>
  <si>
    <t>D3Y06</t>
  </si>
  <si>
    <t>W77RB</t>
  </si>
  <si>
    <t>D4F51</t>
  </si>
  <si>
    <t>D4HC0</t>
  </si>
  <si>
    <t>D4HE1</t>
  </si>
  <si>
    <t>D4II1</t>
  </si>
  <si>
    <t>D4HA1</t>
  </si>
  <si>
    <t>D4H81</t>
  </si>
  <si>
    <t>WE980</t>
  </si>
  <si>
    <t>W93CE</t>
  </si>
  <si>
    <t>R4DA0</t>
  </si>
  <si>
    <t>R13G8</t>
  </si>
  <si>
    <t>D3ZT7</t>
  </si>
  <si>
    <t>Z3020</t>
  </si>
  <si>
    <t>D4AK1</t>
  </si>
  <si>
    <t>D4AQ2</t>
  </si>
  <si>
    <t>D4ER2</t>
  </si>
  <si>
    <t>D3Y0G</t>
  </si>
  <si>
    <t>D4EM2</t>
  </si>
  <si>
    <t>D4GV1</t>
  </si>
  <si>
    <t>D4G12</t>
  </si>
  <si>
    <t>WE1F1</t>
  </si>
  <si>
    <t>WD8G0</t>
  </si>
  <si>
    <t>D3KA6</t>
  </si>
  <si>
    <t>JBLK</t>
  </si>
  <si>
    <t>G7S8</t>
  </si>
  <si>
    <t>G6H1</t>
  </si>
  <si>
    <t>ALPK</t>
  </si>
  <si>
    <t>PCDS</t>
  </si>
  <si>
    <t>G512</t>
  </si>
  <si>
    <t>G61E</t>
  </si>
  <si>
    <t>G711</t>
  </si>
  <si>
    <t>CRB1</t>
  </si>
  <si>
    <t>JNXI</t>
  </si>
  <si>
    <t>BOGY</t>
  </si>
  <si>
    <t>BOPK</t>
  </si>
  <si>
    <t>BOOG</t>
  </si>
  <si>
    <t>CSYP</t>
  </si>
  <si>
    <t>F06T</t>
  </si>
  <si>
    <t>G5Q7</t>
  </si>
  <si>
    <t>G011</t>
  </si>
  <si>
    <t>F6V4</t>
  </si>
  <si>
    <t>POIP</t>
  </si>
  <si>
    <t>ANOT</t>
  </si>
  <si>
    <t>WHA1</t>
  </si>
  <si>
    <t>BLFX</t>
  </si>
  <si>
    <t>STWY</t>
  </si>
  <si>
    <t>MNHO</t>
  </si>
  <si>
    <t>CRD1</t>
  </si>
  <si>
    <t>GETD</t>
  </si>
  <si>
    <t>P76W</t>
  </si>
  <si>
    <t>P8BC</t>
  </si>
  <si>
    <t>G7GA</t>
  </si>
  <si>
    <t>KURS</t>
  </si>
  <si>
    <t>Jet Black A996/</t>
  </si>
  <si>
    <t>ICED DRINK/</t>
  </si>
  <si>
    <t>WASHED OUT PINK/</t>
  </si>
  <si>
    <t>ALLEGRA PINK/</t>
  </si>
  <si>
    <t>PACHA DESTROY/</t>
  </si>
  <si>
    <t>NECESSARY RED/</t>
  </si>
  <si>
    <t>RICH PINK/</t>
  </si>
  <si>
    <t>BLUE ROMANCE/</t>
  </si>
  <si>
    <t>CARRIE BLACK/</t>
  </si>
  <si>
    <t>JINX/</t>
  </si>
  <si>
    <t>BORMIO GREY/</t>
  </si>
  <si>
    <t>BORMIO PINK/</t>
  </si>
  <si>
    <t>BOOGIE/</t>
  </si>
  <si>
    <t>COSY PHYTON/</t>
  </si>
  <si>
    <t>WHITE AND BLACK COMB/</t>
  </si>
  <si>
    <t>RUBY MERLOT/</t>
  </si>
  <si>
    <t>Pure White/</t>
  </si>
  <si>
    <t>WILDFLOWER PINK MULT/</t>
  </si>
  <si>
    <t>POIPU/</t>
  </si>
  <si>
    <t>ANOTHER WASH/</t>
  </si>
  <si>
    <t>WHATEVER GLITZY/</t>
  </si>
  <si>
    <t>BLACK FLEX/</t>
  </si>
  <si>
    <t>STAIRWAY./</t>
  </si>
  <si>
    <t>MONEY HONEY/</t>
  </si>
  <si>
    <t>CARRIE DARK/</t>
  </si>
  <si>
    <t>GET DOWN/</t>
  </si>
  <si>
    <t>EYE ON TIGER BLUE CO/</t>
  </si>
  <si>
    <t>EYE ON TIGER GREEN C/</t>
  </si>
  <si>
    <t>BABY SHARK/</t>
  </si>
  <si>
    <t>KURO STUDS/</t>
  </si>
  <si>
    <t>PANTALONE DONNA / LADY PANTS</t>
  </si>
  <si>
    <t>TUTA INTERA DONNA / LADY JUMPSUIT</t>
  </si>
  <si>
    <t>GONNA DONNA / LADY SKIRT</t>
  </si>
  <si>
    <t>SLIP DONNA / LADY BRIEF</t>
  </si>
  <si>
    <t>PANTALONE DONNA / LADY LEGGINGS</t>
  </si>
  <si>
    <t>PANTALONE DONNA / LADY PANT</t>
  </si>
  <si>
    <t>GIUBBOTTO DONNA / LADY DOWN JACKET</t>
  </si>
  <si>
    <t>ABITO DONNA / LADY DRESS</t>
  </si>
  <si>
    <t>MAGLIA DONNA / LADY KNITWEAR</t>
  </si>
  <si>
    <t>LONG PANTS</t>
  </si>
  <si>
    <t>ALMA SEAMLESS JUMPSUIT</t>
  </si>
  <si>
    <t>ASTRA MINI SKIRT</t>
  </si>
  <si>
    <t>THONG</t>
  </si>
  <si>
    <t>PHOEBE LEGGINGS</t>
  </si>
  <si>
    <t>THE IT GIRL</t>
  </si>
  <si>
    <t>1981 EXPOSED BUTTON</t>
  </si>
  <si>
    <t>SHAPE UP</t>
  </si>
  <si>
    <t>SYD LEGGING</t>
  </si>
  <si>
    <t>1981 SKINNY</t>
  </si>
  <si>
    <t>SUPER HIGH YOKE</t>
  </si>
  <si>
    <t>CURVE X</t>
  </si>
  <si>
    <t>FIORELLA BOMBER</t>
  </si>
  <si>
    <t>SEXY CURVE</t>
  </si>
  <si>
    <t>GUESS FWY WHT YC DENIM PANT</t>
  </si>
  <si>
    <t>ES SL JEN CUT-OUT BACK DRESS</t>
  </si>
  <si>
    <t>UMA DRESS</t>
  </si>
  <si>
    <t>STRASS SWEATER</t>
  </si>
  <si>
    <t>JEGGING MID</t>
  </si>
  <si>
    <t>MOM JEAN</t>
  </si>
  <si>
    <t>JEGGING MID PINCES</t>
  </si>
  <si>
    <t>STARLETTE</t>
  </si>
  <si>
    <t>ULTIMATE SKINNY</t>
  </si>
  <si>
    <t>NEW AKILINA DRESS</t>
  </si>
  <si>
    <t>ASHLYN MIDI SKIRT</t>
  </si>
  <si>
    <t>S</t>
  </si>
  <si>
    <t>M</t>
  </si>
  <si>
    <t>XS</t>
  </si>
  <si>
    <t>M/L</t>
  </si>
  <si>
    <t>L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</si>
  <si>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</si>
  <si>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</si>
  <si>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</si>
  <si>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</si>
  <si>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</si>
  <si>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</si>
  <si>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</si>
  <si>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</si>
  <si>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</si>
  <si>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</si>
  <si>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XL</t>
  </si>
  <si>
    <t>MADE IN INDIA</t>
  </si>
  <si>
    <t>MADE IN CHINA</t>
  </si>
  <si>
    <t>MADE IN CAMBOGIA</t>
  </si>
  <si>
    <t>MADE IN TUNISIA</t>
  </si>
  <si>
    <t>MADE IN PAKISTAN</t>
  </si>
  <si>
    <t>MADE IN ITALY</t>
  </si>
  <si>
    <t>MADE IN MEXICO</t>
  </si>
  <si>
    <t>MADE IN TURKEY</t>
  </si>
  <si>
    <t>MADE IN BANGLADESH</t>
  </si>
  <si>
    <t>74% COTTON 26% POLYESTER</t>
  </si>
  <si>
    <t>90%PA 10%EA</t>
  </si>
  <si>
    <t>44%CO 36%PL 20%VI</t>
  </si>
  <si>
    <t>51%PA 39%CO 10%EA</t>
  </si>
  <si>
    <t>67%VI 28%PA 5%EA</t>
  </si>
  <si>
    <t>100%CO</t>
  </si>
  <si>
    <t>85%CO 11%EM 4%EA</t>
  </si>
  <si>
    <t>92%CO 7%EM 1%EA</t>
  </si>
  <si>
    <t>58%CO 32%PL 10%EA</t>
  </si>
  <si>
    <t>69%CO 29%VI 2%EA</t>
  </si>
  <si>
    <t>85%CO 9%MD 5%EM 1%EA</t>
  </si>
  <si>
    <t>70%CO 27%PL 3%EA</t>
  </si>
  <si>
    <t>100%PL</t>
  </si>
  <si>
    <t>53%LY 36%CO 8%EM 3%EA</t>
  </si>
  <si>
    <t>71%CO 27%LY 2%EA</t>
  </si>
  <si>
    <t>75%VI 22%PL 3%EA</t>
  </si>
  <si>
    <t>95%CO 4%EM 1%EA</t>
  </si>
  <si>
    <t>81%VI 17%PA 25%EA</t>
  </si>
  <si>
    <t>71%CO 16%PL 11%LY 2%EA</t>
  </si>
  <si>
    <t>71%CO 16%PL 11%MD 2%EA</t>
  </si>
  <si>
    <t>63%CO 36%PL 1%EA</t>
  </si>
  <si>
    <t>82%LY 16%PL 2%EA</t>
  </si>
  <si>
    <t>89%CO 6%PL 4%EM 1%EA</t>
  </si>
  <si>
    <t>69%CO 28%PL 3%EA</t>
  </si>
  <si>
    <t>98%CO 2%EA</t>
  </si>
  <si>
    <t>KNITTED</t>
  </si>
  <si>
    <t>WOVEN</t>
  </si>
  <si>
    <t>61046200</t>
  </si>
  <si>
    <t>61044300</t>
  </si>
  <si>
    <t>61045200</t>
  </si>
  <si>
    <t>61082200</t>
  </si>
  <si>
    <t>61046900</t>
  </si>
  <si>
    <t>62046231</t>
  </si>
  <si>
    <t>62046239</t>
  </si>
  <si>
    <t>62024010</t>
  </si>
  <si>
    <t>62046918</t>
  </si>
  <si>
    <t>61044400</t>
  </si>
  <si>
    <t>62044200</t>
  </si>
  <si>
    <t>61103099</t>
  </si>
  <si>
    <t>62044300</t>
  </si>
  <si>
    <t>62045200</t>
  </si>
  <si>
    <t>PICTURE</t>
  </si>
  <si>
    <t>EAN</t>
  </si>
  <si>
    <t>BRAND</t>
  </si>
  <si>
    <t>STYLE</t>
  </si>
  <si>
    <t>PART</t>
  </si>
  <si>
    <t>COLOR</t>
  </si>
  <si>
    <t>COLOR DESCRIPTION</t>
  </si>
  <si>
    <t>DESCRIPTION</t>
  </si>
  <si>
    <t>PART DESCRIPTION</t>
  </si>
  <si>
    <t>GENDER</t>
  </si>
  <si>
    <t>LADY</t>
  </si>
  <si>
    <t>CATEGORY</t>
  </si>
  <si>
    <t>DRESS</t>
  </si>
  <si>
    <t>JACKET</t>
  </si>
  <si>
    <t>SKIRT</t>
  </si>
  <si>
    <t>SWEATER</t>
  </si>
  <si>
    <t>PANTS</t>
  </si>
  <si>
    <t>BRIEF</t>
  </si>
  <si>
    <t>JUMPSUIT</t>
  </si>
  <si>
    <t>MADE IN</t>
  </si>
  <si>
    <t>COMPOSITION</t>
  </si>
  <si>
    <t>FABRIC</t>
  </si>
  <si>
    <t>HS CODE</t>
  </si>
  <si>
    <t>WHL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</si>
</sst>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0" xfId="0" applyFont="1"/>
    <xf numFmtId="3" fontId="0" fillId="0" borderId="0" xfId="0" applyNumberFormat="1"/>
    <xf numFmtId="49" fontId="0" fillId="0" borderId="0" xfId="0" applyNumberFormat="1"/>
    <xf numFmtId="0" fontId="0" fillId="0" borderId="0" xfId="0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/>
    <xf numFmtId="49" fontId="0" fillId="0" borderId="0" xfId="0" applyNumberFormat="1" applyAlignment="1">
      <alignment horizontal="left"/>
    </xf>
    <xf numFmtId="49" fontId="1" fillId="2" borderId="1" xfId="0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" fontId="0" fillId="3" borderId="0" xfId="0" applyNumberFormat="1" applyFill="1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4" fontId="0" fillId="0" borderId="0" xfId="0" applyNumberFormat="1" applyFill="1"/>
  </cellXfs>
  <cellStyles count="2"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://www.dedcertosafirenze.com/immagini/2022/7621097087458.JPG" TargetMode="External"/><Relationship Id="rId13" Type="http://schemas.openxmlformats.org/officeDocument/2006/relationships/image" Target="http://www.dedcertosafirenze.com/immagini/2022/7620207813857.JPG" TargetMode="External"/><Relationship Id="rId18" Type="http://schemas.openxmlformats.org/officeDocument/2006/relationships/image" Target="http://www.dedcertosafirenze.com/immagini/2022/7618483963823.JPG" TargetMode="External"/><Relationship Id="rId26" Type="http://schemas.openxmlformats.org/officeDocument/2006/relationships/image" Target="http://www.dedcertosafirenze.com/immagini/2022/7620207148928.JPG" TargetMode="External"/><Relationship Id="rId3" Type="http://schemas.openxmlformats.org/officeDocument/2006/relationships/image" Target="http://www.dedcertosafirenze.com/immagini/2022/O1GA99K8800G6H1.JPG" TargetMode="External"/><Relationship Id="rId21" Type="http://schemas.openxmlformats.org/officeDocument/2006/relationships/image" Target="http://www.dedcertosafirenze.com/immagini/2022/7620207336318.JPG" TargetMode="External"/><Relationship Id="rId7" Type="http://schemas.openxmlformats.org/officeDocument/2006/relationships/image" Target="http://www.dedcertosafirenze.com/immagini/2022/7621097087380.JPG" TargetMode="External"/><Relationship Id="rId12" Type="http://schemas.openxmlformats.org/officeDocument/2006/relationships/image" Target="http://www.dedcertosafirenze.com/immagini/2022/7620207813086.JPG" TargetMode="External"/><Relationship Id="rId17" Type="http://schemas.openxmlformats.org/officeDocument/2006/relationships/image" Target="http://www.dedcertosafirenze.com/immagini/2022/7624302253839.JPG" TargetMode="External"/><Relationship Id="rId25" Type="http://schemas.openxmlformats.org/officeDocument/2006/relationships/image" Target="http://www.dedcertosafirenze.com/immagini/2022/7620207145392.JPG" TargetMode="External"/><Relationship Id="rId33" Type="http://schemas.openxmlformats.org/officeDocument/2006/relationships/image" Target="../media/image1.png"/><Relationship Id="rId2" Type="http://schemas.openxmlformats.org/officeDocument/2006/relationships/image" Target="http://www.dedcertosafirenze.com/immagini/2022/7620207640873.JPG" TargetMode="External"/><Relationship Id="rId16" Type="http://schemas.openxmlformats.org/officeDocument/2006/relationships/image" Target="http://www.dedcertosafirenze.com/immagini/2022/W1BL41WE980F06T.JPG" TargetMode="External"/><Relationship Id="rId20" Type="http://schemas.openxmlformats.org/officeDocument/2006/relationships/image" Target="http://www.dedcertosafirenze.com/immagini/2022/7618483456660.JPG" TargetMode="External"/><Relationship Id="rId29" Type="http://schemas.openxmlformats.org/officeDocument/2006/relationships/image" Target="http://www.dedcertosafirenze.com/immagini/2022/7620207313241.JPG" TargetMode="External"/><Relationship Id="rId1" Type="http://schemas.openxmlformats.org/officeDocument/2006/relationships/image" Target="http://www.dedcertosafirenze.com/immagini/2022/7621097735441.JPG" TargetMode="External"/><Relationship Id="rId6" Type="http://schemas.openxmlformats.org/officeDocument/2006/relationships/image" Target="http://www.dedcertosafirenze.com/immagini/2022/7618584939758.JPG" TargetMode="External"/><Relationship Id="rId11" Type="http://schemas.openxmlformats.org/officeDocument/2006/relationships/image" Target="http://www.dedcertosafirenze.com/immagini/2022/W1BA34D4HC0JNXI.JPG" TargetMode="External"/><Relationship Id="rId24" Type="http://schemas.openxmlformats.org/officeDocument/2006/relationships/image" Target="http://www.dedcertosafirenze.com/immagini/2022/7620207144302.JPG" TargetMode="External"/><Relationship Id="rId32" Type="http://schemas.openxmlformats.org/officeDocument/2006/relationships/image" Target="http://www.dedcertosafirenze.com/immagini/2022/W93D67D3KA6KURS.JPG" TargetMode="External"/><Relationship Id="rId5" Type="http://schemas.openxmlformats.org/officeDocument/2006/relationships/image" Target="http://www.dedcertosafirenze.com/immagini/2022/7621097419044.JPG" TargetMode="External"/><Relationship Id="rId15" Type="http://schemas.openxmlformats.org/officeDocument/2006/relationships/image" Target="http://www.dedcertosafirenze.com/immagini/2022/7624302044574.JPG" TargetMode="External"/><Relationship Id="rId23" Type="http://schemas.openxmlformats.org/officeDocument/2006/relationships/image" Target="http://www.dedcertosafirenze.com/immagini/2022/W1RA28D4AQ2WHA1.JPG" TargetMode="External"/><Relationship Id="rId28" Type="http://schemas.openxmlformats.org/officeDocument/2006/relationships/image" Target="http://www.dedcertosafirenze.com/immagini/2022/W1YA94D4G12GETD.JPG" TargetMode="External"/><Relationship Id="rId10" Type="http://schemas.openxmlformats.org/officeDocument/2006/relationships/image" Target="http://www.dedcertosafirenze.com/immagini/2022/7620207812751.JPG" TargetMode="External"/><Relationship Id="rId19" Type="http://schemas.openxmlformats.org/officeDocument/2006/relationships/image" Target="http://www.dedcertosafirenze.com/immagini/2022/W1GK00R13G8F6V4.JPG" TargetMode="External"/><Relationship Id="rId31" Type="http://schemas.openxmlformats.org/officeDocument/2006/relationships/image" Target="http://www.dedcertosafirenze.com/immagini/2022/7620207165949.JPG" TargetMode="External"/><Relationship Id="rId4" Type="http://schemas.openxmlformats.org/officeDocument/2006/relationships/image" Target="http://www.dedcertosafirenze.com/immagini/2022/O84E00PZ00VALPK.JPG" TargetMode="External"/><Relationship Id="rId9" Type="http://schemas.openxmlformats.org/officeDocument/2006/relationships/image" Target="http://www.dedcertosafirenze.com/immagini/2022/W0YA28W77RBG711.JPG" TargetMode="External"/><Relationship Id="rId14" Type="http://schemas.openxmlformats.org/officeDocument/2006/relationships/image" Target="http://www.dedcertosafirenze.com/immagini/2022/7624302048770.JPG" TargetMode="External"/><Relationship Id="rId22" Type="http://schemas.openxmlformats.org/officeDocument/2006/relationships/image" Target="http://www.dedcertosafirenze.com/immagini/2022/7618483137743.JPG" TargetMode="External"/><Relationship Id="rId27" Type="http://schemas.openxmlformats.org/officeDocument/2006/relationships/image" Target="http://www.dedcertosafirenze.com/immagini/2022/7620207235468.JPG" TargetMode="External"/><Relationship Id="rId30" Type="http://schemas.openxmlformats.org/officeDocument/2006/relationships/image" Target="http://www.dedcertosafirenze.com/immagini/2022/7620207313753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473529</xdr:colOff>
      <xdr:row>3</xdr:row>
      <xdr:rowOff>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D4B03094-A9D7-033B-8E87-BA072CDDF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190500"/>
          <a:ext cx="473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473529</xdr:colOff>
      <xdr:row>4</xdr:row>
      <xdr:rowOff>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FA514B5A-DCD5-A354-B0DD-0D4B6526F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1333500"/>
          <a:ext cx="473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647700</xdr:colOff>
      <xdr:row>5</xdr:row>
      <xdr:rowOff>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47435AAE-9570-25B4-4254-ED3DEF2DE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2476500"/>
          <a:ext cx="647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647700</xdr:colOff>
      <xdr:row>6</xdr:row>
      <xdr:rowOff>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F3EB12E7-0DE4-FCF3-246A-45836C404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3619500"/>
          <a:ext cx="647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1104254</xdr:colOff>
      <xdr:row>7</xdr:row>
      <xdr:rowOff>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D717E188-3BFE-0A78-4D3C-94575E45A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4762500"/>
          <a:ext cx="110425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1104254</xdr:colOff>
      <xdr:row>8</xdr:row>
      <xdr:rowOff>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9AFDA0EB-5933-E737-80DE-493898ADE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5905500"/>
          <a:ext cx="110425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1104254</xdr:colOff>
      <xdr:row>9</xdr:row>
      <xdr:rowOff>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E937DF94-8A9F-C39F-F077-668DC9AD4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7048500"/>
          <a:ext cx="110425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1142999</xdr:rowOff>
    </xdr:from>
    <xdr:to>
      <xdr:col>0</xdr:col>
      <xdr:colOff>1142999</xdr:colOff>
      <xdr:row>9</xdr:row>
      <xdr:rowOff>1123789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94AC4BB5-2D69-ADE3-C248-035456BEC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4" y="8191499"/>
          <a:ext cx="1143000" cy="11237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468086</xdr:colOff>
      <xdr:row>11</xdr:row>
      <xdr:rowOff>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1CAA8D69-7DD5-FA84-68EF-6C60F7668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9334500"/>
          <a:ext cx="468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598714</xdr:colOff>
      <xdr:row>12</xdr:row>
      <xdr:rowOff>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E3EF2863-8102-5C02-00F1-8C9C94503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10477500"/>
          <a:ext cx="598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598714</xdr:colOff>
      <xdr:row>13</xdr:row>
      <xdr:rowOff>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8FB2CC56-A996-28DA-8A62-E65D0881E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11620500"/>
          <a:ext cx="598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598714</xdr:colOff>
      <xdr:row>14</xdr:row>
      <xdr:rowOff>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4A1D01E7-FF22-02DF-86F7-895B9FFBB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12763500"/>
          <a:ext cx="598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598714</xdr:colOff>
      <xdr:row>15</xdr:row>
      <xdr:rowOff>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5F5BA96D-0693-DD99-7601-F1AF90574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13906500"/>
          <a:ext cx="598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598714</xdr:colOff>
      <xdr:row>16</xdr:row>
      <xdr:rowOff>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501EC63F-DBB6-0F1A-045E-57945E6A4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15049500"/>
          <a:ext cx="598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598714</xdr:colOff>
      <xdr:row>17</xdr:row>
      <xdr:rowOff>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2248C928-C5AF-63C6-2786-37608BE58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16192500"/>
          <a:ext cx="598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506186</xdr:colOff>
      <xdr:row>18</xdr:row>
      <xdr:rowOff>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C1B5384E-C29E-C2AB-C7A8-AE9AB9436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17335500"/>
          <a:ext cx="506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506186</xdr:colOff>
      <xdr:row>19</xdr:row>
      <xdr:rowOff>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B086CCD1-300B-8A5D-6B80-BC1F0D28B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18478500"/>
          <a:ext cx="506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506186</xdr:colOff>
      <xdr:row>20</xdr:row>
      <xdr:rowOff>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1C21EC1F-0449-A851-7D83-5A20ECF31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19621500"/>
          <a:ext cx="506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506186</xdr:colOff>
      <xdr:row>21</xdr:row>
      <xdr:rowOff>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18C73D0F-DF01-0AE2-F232-CDF494B36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0764500"/>
          <a:ext cx="506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506186</xdr:colOff>
      <xdr:row>22</xdr:row>
      <xdr:rowOff>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AF89DBB0-657B-CC30-1E59-99B2E94C1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1907500"/>
          <a:ext cx="506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506186</xdr:colOff>
      <xdr:row>23</xdr:row>
      <xdr:rowOff>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81DFA3E7-2898-4404-E2AA-DA98D4CB5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3050500"/>
          <a:ext cx="506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506186</xdr:colOff>
      <xdr:row>24</xdr:row>
      <xdr:rowOff>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D0985E33-2458-32DC-0FAB-E93B127CC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4193500"/>
          <a:ext cx="506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506186</xdr:colOff>
      <xdr:row>25</xdr:row>
      <xdr:rowOff>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C33655A4-5C41-9E4F-6A53-5F77557B6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5336500"/>
          <a:ext cx="506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506186</xdr:colOff>
      <xdr:row>26</xdr:row>
      <xdr:rowOff>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98C3FE97-5316-0AFF-69A3-E13487EDE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6479500"/>
          <a:ext cx="506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506186</xdr:colOff>
      <xdr:row>27</xdr:row>
      <xdr:rowOff>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DA0F82B4-A729-3911-D086-BB072AE1C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7622500"/>
          <a:ext cx="506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506186</xdr:colOff>
      <xdr:row>28</xdr:row>
      <xdr:rowOff>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FB2CB63D-51D4-C902-76AD-4545D65F4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8765500"/>
          <a:ext cx="506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506186</xdr:colOff>
      <xdr:row>29</xdr:row>
      <xdr:rowOff>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5D6FBE75-D73F-8B83-F634-99C4F1186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9908500"/>
          <a:ext cx="506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506186</xdr:colOff>
      <xdr:row>30</xdr:row>
      <xdr:rowOff>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9A3A4C00-1322-024F-1762-89F1276DD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31051500"/>
          <a:ext cx="506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506186</xdr:colOff>
      <xdr:row>31</xdr:row>
      <xdr:rowOff>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62B8A6C5-0EF4-1D1A-E999-3910CF0A6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32194500"/>
          <a:ext cx="506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506186</xdr:colOff>
      <xdr:row>32</xdr:row>
      <xdr:rowOff>0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85EA3BE5-5B0A-3D57-FF0A-5EED03F0B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33337500"/>
          <a:ext cx="506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506186</xdr:colOff>
      <xdr:row>33</xdr:row>
      <xdr:rowOff>0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7892B0B7-5580-20D3-1CBB-8C35DC446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34480500"/>
          <a:ext cx="506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511629</xdr:colOff>
      <xdr:row>34</xdr:row>
      <xdr:rowOff>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CA5D3E98-B188-702B-35E5-2BCC24ECC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356235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511629</xdr:colOff>
      <xdr:row>35</xdr:row>
      <xdr:rowOff>0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B36571E9-9C93-07F2-6A0A-0A9D9861C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367665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511629</xdr:colOff>
      <xdr:row>36</xdr:row>
      <xdr:rowOff>0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72A391DF-C310-8E70-DE34-9A3480382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379095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511629</xdr:colOff>
      <xdr:row>37</xdr:row>
      <xdr:rowOff>0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ED83ACEE-6097-849A-C6B7-BF601A284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390525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511629</xdr:colOff>
      <xdr:row>38</xdr:row>
      <xdr:rowOff>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8293B8D4-D2CC-A2FF-F8CA-1B7A91520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401955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511629</xdr:colOff>
      <xdr:row>39</xdr:row>
      <xdr:rowOff>0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2903EA2F-AED0-0D3A-E4B7-BD605326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413385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511629</xdr:colOff>
      <xdr:row>40</xdr:row>
      <xdr:rowOff>0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A6661224-7FDD-9DAD-27EC-271A8E6BC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424815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511629</xdr:colOff>
      <xdr:row>41</xdr:row>
      <xdr:rowOff>0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103781AF-65E0-EFF2-25F1-DDE98D021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436245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511629</xdr:colOff>
      <xdr:row>42</xdr:row>
      <xdr:rowOff>0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B8D61C3E-8404-E793-475D-3E9B45AEB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447675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511629</xdr:colOff>
      <xdr:row>43</xdr:row>
      <xdr:rowOff>0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F3F1F71A-8097-E827-8050-295BC1ADB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459105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511629</xdr:colOff>
      <xdr:row>44</xdr:row>
      <xdr:rowOff>0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1D1B0DEE-5126-15F8-C5AB-D3A8A0E15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470535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511629</xdr:colOff>
      <xdr:row>45</xdr:row>
      <xdr:rowOff>0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081F478C-20CA-DBDE-E57A-0B35901C1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481965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511629</xdr:colOff>
      <xdr:row>46</xdr:row>
      <xdr:rowOff>0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4B48977C-54F6-B5C8-4641-E4C81160D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493395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511629</xdr:colOff>
      <xdr:row>47</xdr:row>
      <xdr:rowOff>0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D41E4BB8-2E6E-2B3F-818C-AACBC5072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504825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511629</xdr:colOff>
      <xdr:row>48</xdr:row>
      <xdr:rowOff>0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C0DF7133-C080-EAB2-46C1-23203F3F2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516255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1084881</xdr:colOff>
      <xdr:row>49</xdr:row>
      <xdr:rowOff>0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509B7A0E-2712-F843-4E0C-B4802677A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52768500"/>
          <a:ext cx="108488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1084881</xdr:colOff>
      <xdr:row>50</xdr:row>
      <xdr:rowOff>0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0ADAD38E-E696-F426-7BD0-07BAD1E1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53911500"/>
          <a:ext cx="108488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1084881</xdr:colOff>
      <xdr:row>51</xdr:row>
      <xdr:rowOff>0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87C96672-C29E-2AFB-06BF-7212670E9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55054500"/>
          <a:ext cx="108488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1084881</xdr:colOff>
      <xdr:row>52</xdr:row>
      <xdr:rowOff>0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B64A2B6E-6C94-D2FE-5003-2301300A4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56197500"/>
          <a:ext cx="108488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1084881</xdr:colOff>
      <xdr:row>53</xdr:row>
      <xdr:rowOff>0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B30826C9-3F16-A705-DCF3-1A0A4C509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57340500"/>
          <a:ext cx="108488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1084881</xdr:colOff>
      <xdr:row>54</xdr:row>
      <xdr:rowOff>0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AEA5997C-4340-5A0B-0507-F6FD9BD1A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58483500"/>
          <a:ext cx="108488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1084881</xdr:colOff>
      <xdr:row>55</xdr:row>
      <xdr:rowOff>0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EEABA4C9-C192-721F-55AE-517697CE2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59626500"/>
          <a:ext cx="108488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1084881</xdr:colOff>
      <xdr:row>56</xdr:row>
      <xdr:rowOff>0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58DFF58B-488A-9565-BB6E-B2FF75D64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60769500"/>
          <a:ext cx="108488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1084881</xdr:colOff>
      <xdr:row>57</xdr:row>
      <xdr:rowOff>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F369EA71-D958-23DF-4EFA-95A44EE0E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61912500"/>
          <a:ext cx="108488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1084881</xdr:colOff>
      <xdr:row>58</xdr:row>
      <xdr:rowOff>0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A65026AD-61E6-F556-0F27-58ABC2B2B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63055500"/>
          <a:ext cx="108488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522514</xdr:colOff>
      <xdr:row>59</xdr:row>
      <xdr:rowOff>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B9946602-7A4C-AD8D-D0C0-ABEC65655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64198500"/>
          <a:ext cx="522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522514</xdr:colOff>
      <xdr:row>60</xdr:row>
      <xdr:rowOff>0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B2614A6C-0F12-CB00-2EB6-41856AAC6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65341500"/>
          <a:ext cx="522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1114425</xdr:colOff>
      <xdr:row>61</xdr:row>
      <xdr:rowOff>0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25D8311E-7A7C-CB1C-1C29-1B95C00C4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5" y="66484500"/>
          <a:ext cx="111442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555171</xdr:colOff>
      <xdr:row>62</xdr:row>
      <xdr:rowOff>0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8DBBA8F2-0986-1B95-D8A0-8674854BF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67627500"/>
          <a:ext cx="555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544286</xdr:colOff>
      <xdr:row>63</xdr:row>
      <xdr:rowOff>0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9145B9B3-9EE6-2344-338C-4E54E37AB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5" y="68770500"/>
          <a:ext cx="544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489857</xdr:colOff>
      <xdr:row>64</xdr:row>
      <xdr:rowOff>0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98EE2A7A-4CCD-8B65-9000-B645DEE76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5" y="69913500"/>
          <a:ext cx="489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473529</xdr:colOff>
      <xdr:row>65</xdr:row>
      <xdr:rowOff>0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6C825C01-8EAD-0160-3125-5DE4BA981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71056500"/>
          <a:ext cx="473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473529</xdr:colOff>
      <xdr:row>66</xdr:row>
      <xdr:rowOff>0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5C86BA68-D8E1-80A5-EBB4-C8B26D850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72199500"/>
          <a:ext cx="473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1142999</xdr:rowOff>
    </xdr:from>
    <xdr:to>
      <xdr:col>0</xdr:col>
      <xdr:colOff>1104579</xdr:colOff>
      <xdr:row>66</xdr:row>
      <xdr:rowOff>1142999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4DFA5BDD-30AA-A470-3B69-79EC8A676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4" y="73342499"/>
          <a:ext cx="110458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1142999</xdr:rowOff>
    </xdr:from>
    <xdr:to>
      <xdr:col>0</xdr:col>
      <xdr:colOff>1104579</xdr:colOff>
      <xdr:row>67</xdr:row>
      <xdr:rowOff>1142999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6A90B049-CA33-DB4B-F0F1-0BF839015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4" y="74485499"/>
          <a:ext cx="110458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435429</xdr:colOff>
      <xdr:row>69</xdr:row>
      <xdr:rowOff>0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EC2D2635-28ED-D855-0502-C3AFB0081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695325" y="75628500"/>
          <a:ext cx="4354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560614</xdr:colOff>
      <xdr:row>70</xdr:row>
      <xdr:rowOff>0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7DFF4501-64EC-3550-3BF2-205489128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76771500"/>
          <a:ext cx="560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1104900</xdr:colOff>
      <xdr:row>71</xdr:row>
      <xdr:rowOff>0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93FD1AFA-2E1B-F5AF-DC78-8A2223D89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695325" y="77914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555171</xdr:colOff>
      <xdr:row>72</xdr:row>
      <xdr:rowOff>0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6C310FA9-7CA0-1A9A-D755-C7E790DE8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79057500"/>
          <a:ext cx="555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827314</xdr:colOff>
      <xdr:row>73</xdr:row>
      <xdr:rowOff>0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DA6F4DEE-1367-3C22-4048-8B8842E6A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802005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555171</xdr:colOff>
      <xdr:row>74</xdr:row>
      <xdr:rowOff>0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DC5576AE-657E-3398-A4AB-4B096FB14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695325" y="81343500"/>
          <a:ext cx="555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1084881</xdr:colOff>
      <xdr:row>75</xdr:row>
      <xdr:rowOff>0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1A87A638-5722-8352-4B47-7D73E19E7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82486500"/>
          <a:ext cx="108488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549729</xdr:colOff>
      <xdr:row>76</xdr:row>
      <xdr:rowOff>0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65D3EDB9-6CD4-DEE5-437A-10B46E49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695325" y="83629500"/>
          <a:ext cx="549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527957</xdr:colOff>
      <xdr:row>77</xdr:row>
      <xdr:rowOff>0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303D5E60-E788-1AE8-DA70-CB94A2D92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84772500"/>
          <a:ext cx="527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489857</xdr:colOff>
      <xdr:row>78</xdr:row>
      <xdr:rowOff>0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BC721B9F-FDE4-A928-D6E3-F614FFCDE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695325" y="85915500"/>
          <a:ext cx="489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468086</xdr:colOff>
      <xdr:row>79</xdr:row>
      <xdr:rowOff>0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8B7B1779-BDDB-4B8F-CCDA-DDB8CB7DD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87058500"/>
          <a:ext cx="468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1142999</xdr:rowOff>
    </xdr:from>
    <xdr:to>
      <xdr:col>0</xdr:col>
      <xdr:colOff>1094975</xdr:colOff>
      <xdr:row>79</xdr:row>
      <xdr:rowOff>1142999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8AE76911-FBA7-D0BE-4C9B-436293796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88201499"/>
          <a:ext cx="109497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522514</xdr:colOff>
      <xdr:row>81</xdr:row>
      <xdr:rowOff>0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42CF7FB7-EE4E-D63E-FFAB-F457945EA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89344500"/>
          <a:ext cx="522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489857</xdr:colOff>
      <xdr:row>82</xdr:row>
      <xdr:rowOff>0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B85CB3F3-6F33-FCA6-85DD-7B4BD1A50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5" y="90487500"/>
          <a:ext cx="489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489857</xdr:colOff>
      <xdr:row>83</xdr:row>
      <xdr:rowOff>0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42DA428C-3753-B594-4678-9E233797F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5" y="91630500"/>
          <a:ext cx="489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489857</xdr:colOff>
      <xdr:row>84</xdr:row>
      <xdr:rowOff>0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B7C57422-500F-26D3-3EF4-087F2AF37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5" y="92773500"/>
          <a:ext cx="489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435429</xdr:colOff>
      <xdr:row>85</xdr:row>
      <xdr:rowOff>0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A028B964-3CA7-B409-C288-8990921D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695325" y="93916500"/>
          <a:ext cx="4354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1086322</xdr:colOff>
      <xdr:row>86</xdr:row>
      <xdr:rowOff>0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975F5C48-1E0B-D6E5-D14C-6756D8772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695325" y="95059500"/>
          <a:ext cx="108632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1086322</xdr:colOff>
      <xdr:row>87</xdr:row>
      <xdr:rowOff>0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623B7AE6-2577-18CB-EB41-4968FEEE3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695325" y="96202500"/>
          <a:ext cx="1086322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28575</xdr:rowOff>
    </xdr:from>
    <xdr:to>
      <xdr:col>0</xdr:col>
      <xdr:colOff>1076325</xdr:colOff>
      <xdr:row>0</xdr:row>
      <xdr:rowOff>723899</xdr:rowOff>
    </xdr:to>
    <xdr:pic>
      <xdr:nvPicPr>
        <xdr:cNvPr id="172" name="Immagine 171">
          <a:extLst>
            <a:ext uri="{FF2B5EF4-FFF2-40B4-BE49-F238E27FC236}">
              <a16:creationId xmlns:a16="http://schemas.microsoft.com/office/drawing/2014/main" xmlns="" id="{69275BC0-37DC-45B5-937C-C060158DD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8100" y="28575"/>
          <a:ext cx="1038225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7"/>
  <sheetViews>
    <sheetView tabSelected="1" workbookViewId="0">
      <selection activeCell="AC5" sqref="AC5"/>
    </sheetView>
  </sheetViews>
  <sheetFormatPr defaultRowHeight="15" x14ac:dyDescent="0.25"/>
  <cols>
    <col min="1" max="1" width="17.140625" style="3" customWidth="1"/>
    <col min="2" max="2" width="15.140625" style="3" customWidth="1"/>
    <col min="3" max="3" width="9.5703125" style="3" customWidth="1"/>
    <col min="4" max="4" width="10.5703125" style="3" bestFit="1" customWidth="1"/>
    <col min="5" max="5" width="10.140625" style="3" bestFit="1" customWidth="1"/>
    <col min="6" max="6" width="11.5703125" style="3" bestFit="1" customWidth="1"/>
    <col min="7" max="7" width="24.28515625" style="3" bestFit="1" customWidth="1"/>
    <col min="8" max="8" width="38.85546875" style="11" bestFit="1" customWidth="1"/>
    <col min="9" max="9" width="30.42578125" style="3" bestFit="1" customWidth="1"/>
    <col min="10" max="10" width="8.5703125" style="3" customWidth="1"/>
    <col min="11" max="11" width="14.28515625" style="3" bestFit="1" customWidth="1"/>
    <col min="12" max="12" width="7.5703125" style="3" customWidth="1"/>
    <col min="13" max="13" width="7.5703125" style="2" customWidth="1"/>
    <col min="14" max="14" width="12.28515625" style="14" bestFit="1" customWidth="1"/>
    <col min="15" max="15" width="15.85546875" style="14" bestFit="1" customWidth="1"/>
    <col min="16" max="16" width="15.85546875" style="14" customWidth="1"/>
    <col min="17" max="17" width="21.42578125" bestFit="1" customWidth="1"/>
    <col min="18" max="18" width="27" bestFit="1" customWidth="1"/>
    <col min="19" max="19" width="11.85546875" bestFit="1" customWidth="1"/>
    <col min="20" max="20" width="13.140625" bestFit="1" customWidth="1"/>
  </cols>
  <sheetData>
    <row r="1" spans="1:20" ht="63" customHeight="1" x14ac:dyDescent="0.35">
      <c r="C1" s="10"/>
      <c r="N1" s="2"/>
      <c r="O1" s="2"/>
      <c r="P1" s="2"/>
      <c r="Q1" s="2"/>
      <c r="R1" s="2"/>
    </row>
    <row r="2" spans="1:20" s="1" customFormat="1" x14ac:dyDescent="0.25">
      <c r="A2" s="5" t="s">
        <v>305</v>
      </c>
      <c r="B2" s="5" t="s">
        <v>306</v>
      </c>
      <c r="C2" s="5" t="s">
        <v>307</v>
      </c>
      <c r="D2" s="5" t="s">
        <v>308</v>
      </c>
      <c r="E2" s="5" t="s">
        <v>309</v>
      </c>
      <c r="F2" s="5" t="s">
        <v>310</v>
      </c>
      <c r="G2" s="5" t="s">
        <v>311</v>
      </c>
      <c r="H2" s="12" t="s">
        <v>312</v>
      </c>
      <c r="I2" s="5" t="s">
        <v>313</v>
      </c>
      <c r="J2" s="5" t="s">
        <v>314</v>
      </c>
      <c r="K2" s="5" t="s">
        <v>316</v>
      </c>
      <c r="L2" s="5" t="s">
        <v>0</v>
      </c>
      <c r="M2" s="6" t="s">
        <v>1</v>
      </c>
      <c r="N2" s="20" t="s">
        <v>2</v>
      </c>
      <c r="O2" s="20" t="s">
        <v>3</v>
      </c>
      <c r="P2" s="20" t="s">
        <v>328</v>
      </c>
      <c r="Q2" s="7" t="s">
        <v>324</v>
      </c>
      <c r="R2" s="7" t="s">
        <v>325</v>
      </c>
      <c r="S2" s="7" t="s">
        <v>326</v>
      </c>
      <c r="T2" s="7" t="s">
        <v>327</v>
      </c>
    </row>
    <row r="3" spans="1:20" s="4" customFormat="1" ht="90" customHeight="1" x14ac:dyDescent="0.25">
      <c r="A3" s="8"/>
      <c r="B3" s="15" t="s">
        <v>4</v>
      </c>
      <c r="C3" s="15" t="s">
        <v>89</v>
      </c>
      <c r="D3" s="15" t="s">
        <v>90</v>
      </c>
      <c r="E3" s="15" t="s">
        <v>116</v>
      </c>
      <c r="F3" s="15" t="s">
        <v>145</v>
      </c>
      <c r="G3" s="15" t="s">
        <v>175</v>
      </c>
      <c r="H3" s="16" t="s">
        <v>205</v>
      </c>
      <c r="I3" s="15" t="s">
        <v>214</v>
      </c>
      <c r="J3" s="15" t="s">
        <v>315</v>
      </c>
      <c r="K3" s="15" t="s">
        <v>321</v>
      </c>
      <c r="L3" s="15" t="s">
        <v>239</v>
      </c>
      <c r="M3" s="17">
        <v>51</v>
      </c>
      <c r="N3" s="21">
        <v>72</v>
      </c>
      <c r="O3" s="21">
        <f t="shared" ref="O3:O65" si="0">$M3*N3</f>
        <v>3672</v>
      </c>
      <c r="P3" s="21">
        <f>N3/2</f>
        <v>36</v>
      </c>
      <c r="Q3" s="18" t="s">
        <v>255</v>
      </c>
      <c r="R3" s="18" t="s">
        <v>264</v>
      </c>
      <c r="S3" s="18" t="s">
        <v>289</v>
      </c>
      <c r="T3" s="18" t="s">
        <v>291</v>
      </c>
    </row>
    <row r="4" spans="1:20" s="4" customFormat="1" ht="90" customHeight="1" x14ac:dyDescent="0.25">
      <c r="A4" s="8"/>
      <c r="B4" s="15" t="s">
        <v>5</v>
      </c>
      <c r="C4" s="15" t="s">
        <v>89</v>
      </c>
      <c r="D4" s="15" t="s">
        <v>90</v>
      </c>
      <c r="E4" s="15" t="s">
        <v>116</v>
      </c>
      <c r="F4" s="15" t="s">
        <v>145</v>
      </c>
      <c r="G4" s="15" t="s">
        <v>175</v>
      </c>
      <c r="H4" s="16" t="s">
        <v>205</v>
      </c>
      <c r="I4" s="15" t="s">
        <v>214</v>
      </c>
      <c r="J4" s="15" t="s">
        <v>315</v>
      </c>
      <c r="K4" s="15" t="s">
        <v>321</v>
      </c>
      <c r="L4" s="15" t="s">
        <v>240</v>
      </c>
      <c r="M4" s="17">
        <v>17</v>
      </c>
      <c r="N4" s="21">
        <v>72</v>
      </c>
      <c r="O4" s="21">
        <f t="shared" si="0"/>
        <v>1224</v>
      </c>
      <c r="P4" s="21">
        <f t="shared" ref="P4:P67" si="1">N4/2</f>
        <v>36</v>
      </c>
      <c r="Q4" s="18" t="s">
        <v>255</v>
      </c>
      <c r="R4" s="18" t="s">
        <v>264</v>
      </c>
      <c r="S4" s="18" t="s">
        <v>289</v>
      </c>
      <c r="T4" s="18" t="s">
        <v>291</v>
      </c>
    </row>
    <row r="5" spans="1:20" s="4" customFormat="1" ht="90" customHeight="1" x14ac:dyDescent="0.25">
      <c r="A5" s="8"/>
      <c r="B5" s="15" t="s">
        <v>6</v>
      </c>
      <c r="C5" s="15" t="s">
        <v>89</v>
      </c>
      <c r="D5" s="15" t="s">
        <v>91</v>
      </c>
      <c r="E5" s="15" t="s">
        <v>117</v>
      </c>
      <c r="F5" s="15" t="s">
        <v>146</v>
      </c>
      <c r="G5" s="15" t="s">
        <v>176</v>
      </c>
      <c r="H5" s="16" t="s">
        <v>206</v>
      </c>
      <c r="I5" s="15" t="s">
        <v>215</v>
      </c>
      <c r="J5" s="15" t="s">
        <v>315</v>
      </c>
      <c r="K5" s="15" t="s">
        <v>323</v>
      </c>
      <c r="L5" s="15" t="s">
        <v>241</v>
      </c>
      <c r="M5" s="17">
        <v>25</v>
      </c>
      <c r="N5" s="21">
        <v>84</v>
      </c>
      <c r="O5" s="21">
        <f t="shared" si="0"/>
        <v>2100</v>
      </c>
      <c r="P5" s="21">
        <f t="shared" si="1"/>
        <v>42</v>
      </c>
      <c r="Q5" s="18" t="s">
        <v>256</v>
      </c>
      <c r="R5" s="18" t="s">
        <v>265</v>
      </c>
      <c r="S5" s="18" t="s">
        <v>289</v>
      </c>
      <c r="T5" s="18" t="s">
        <v>292</v>
      </c>
    </row>
    <row r="6" spans="1:20" s="4" customFormat="1" ht="90" customHeight="1" x14ac:dyDescent="0.25">
      <c r="A6" s="8"/>
      <c r="B6" s="15" t="s">
        <v>7</v>
      </c>
      <c r="C6" s="15" t="s">
        <v>89</v>
      </c>
      <c r="D6" s="15" t="s">
        <v>91</v>
      </c>
      <c r="E6" s="15" t="s">
        <v>117</v>
      </c>
      <c r="F6" s="15" t="s">
        <v>146</v>
      </c>
      <c r="G6" s="15" t="s">
        <v>176</v>
      </c>
      <c r="H6" s="16" t="s">
        <v>206</v>
      </c>
      <c r="I6" s="15" t="s">
        <v>215</v>
      </c>
      <c r="J6" s="15" t="s">
        <v>315</v>
      </c>
      <c r="K6" s="15" t="s">
        <v>323</v>
      </c>
      <c r="L6" s="15" t="s">
        <v>242</v>
      </c>
      <c r="M6" s="17">
        <v>68</v>
      </c>
      <c r="N6" s="21">
        <v>84</v>
      </c>
      <c r="O6" s="21">
        <f t="shared" si="0"/>
        <v>5712</v>
      </c>
      <c r="P6" s="21">
        <f t="shared" si="1"/>
        <v>42</v>
      </c>
      <c r="Q6" s="18" t="s">
        <v>256</v>
      </c>
      <c r="R6" s="18" t="s">
        <v>265</v>
      </c>
      <c r="S6" s="18" t="s">
        <v>289</v>
      </c>
      <c r="T6" s="18" t="s">
        <v>292</v>
      </c>
    </row>
    <row r="7" spans="1:20" s="4" customFormat="1" ht="90" customHeight="1" x14ac:dyDescent="0.25">
      <c r="A7" s="8"/>
      <c r="B7" s="15" t="s">
        <v>8</v>
      </c>
      <c r="C7" s="15" t="s">
        <v>89</v>
      </c>
      <c r="D7" s="15" t="s">
        <v>92</v>
      </c>
      <c r="E7" s="15" t="s">
        <v>118</v>
      </c>
      <c r="F7" s="15" t="s">
        <v>147</v>
      </c>
      <c r="G7" s="15" t="s">
        <v>177</v>
      </c>
      <c r="H7" s="16" t="s">
        <v>207</v>
      </c>
      <c r="I7" s="15" t="s">
        <v>216</v>
      </c>
      <c r="J7" s="15" t="s">
        <v>315</v>
      </c>
      <c r="K7" s="15" t="s">
        <v>319</v>
      </c>
      <c r="L7" s="15" t="s">
        <v>241</v>
      </c>
      <c r="M7" s="17">
        <v>53</v>
      </c>
      <c r="N7" s="21">
        <v>60</v>
      </c>
      <c r="O7" s="21">
        <f t="shared" si="0"/>
        <v>3180</v>
      </c>
      <c r="P7" s="21">
        <f t="shared" si="1"/>
        <v>30</v>
      </c>
      <c r="Q7" s="18" t="s">
        <v>255</v>
      </c>
      <c r="R7" s="18" t="s">
        <v>266</v>
      </c>
      <c r="S7" s="18" t="s">
        <v>289</v>
      </c>
      <c r="T7" s="18" t="s">
        <v>293</v>
      </c>
    </row>
    <row r="8" spans="1:20" s="4" customFormat="1" ht="90" customHeight="1" x14ac:dyDescent="0.25">
      <c r="A8" s="8"/>
      <c r="B8" s="15" t="s">
        <v>9</v>
      </c>
      <c r="C8" s="15" t="s">
        <v>89</v>
      </c>
      <c r="D8" s="15" t="s">
        <v>92</v>
      </c>
      <c r="E8" s="15" t="s">
        <v>118</v>
      </c>
      <c r="F8" s="15" t="s">
        <v>147</v>
      </c>
      <c r="G8" s="15" t="s">
        <v>177</v>
      </c>
      <c r="H8" s="16" t="s">
        <v>207</v>
      </c>
      <c r="I8" s="15" t="s">
        <v>216</v>
      </c>
      <c r="J8" s="15" t="s">
        <v>315</v>
      </c>
      <c r="K8" s="15" t="s">
        <v>319</v>
      </c>
      <c r="L8" s="15" t="s">
        <v>239</v>
      </c>
      <c r="M8" s="17">
        <v>127</v>
      </c>
      <c r="N8" s="21">
        <v>60</v>
      </c>
      <c r="O8" s="21">
        <f t="shared" si="0"/>
        <v>7620</v>
      </c>
      <c r="P8" s="21">
        <f t="shared" si="1"/>
        <v>30</v>
      </c>
      <c r="Q8" s="18" t="s">
        <v>255</v>
      </c>
      <c r="R8" s="18" t="s">
        <v>266</v>
      </c>
      <c r="S8" s="18" t="s">
        <v>289</v>
      </c>
      <c r="T8" s="18" t="s">
        <v>293</v>
      </c>
    </row>
    <row r="9" spans="1:20" s="4" customFormat="1" ht="90" customHeight="1" x14ac:dyDescent="0.25">
      <c r="A9" s="8"/>
      <c r="B9" s="15" t="s">
        <v>10</v>
      </c>
      <c r="C9" s="15" t="s">
        <v>89</v>
      </c>
      <c r="D9" s="15" t="s">
        <v>92</v>
      </c>
      <c r="E9" s="15" t="s">
        <v>118</v>
      </c>
      <c r="F9" s="15" t="s">
        <v>147</v>
      </c>
      <c r="G9" s="15" t="s">
        <v>177</v>
      </c>
      <c r="H9" s="16" t="s">
        <v>207</v>
      </c>
      <c r="I9" s="15" t="s">
        <v>216</v>
      </c>
      <c r="J9" s="15" t="s">
        <v>315</v>
      </c>
      <c r="K9" s="15" t="s">
        <v>319</v>
      </c>
      <c r="L9" s="15" t="s">
        <v>243</v>
      </c>
      <c r="M9" s="17">
        <v>24</v>
      </c>
      <c r="N9" s="21">
        <v>60</v>
      </c>
      <c r="O9" s="21">
        <f t="shared" si="0"/>
        <v>1440</v>
      </c>
      <c r="P9" s="21">
        <f t="shared" si="1"/>
        <v>30</v>
      </c>
      <c r="Q9" s="18" t="s">
        <v>255</v>
      </c>
      <c r="R9" s="18" t="s">
        <v>266</v>
      </c>
      <c r="S9" s="18" t="s">
        <v>289</v>
      </c>
      <c r="T9" s="18" t="s">
        <v>293</v>
      </c>
    </row>
    <row r="10" spans="1:20" s="4" customFormat="1" ht="90" customHeight="1" x14ac:dyDescent="0.25">
      <c r="A10" s="8"/>
      <c r="B10" s="15" t="s">
        <v>11</v>
      </c>
      <c r="C10" s="15" t="s">
        <v>89</v>
      </c>
      <c r="D10" s="15" t="s">
        <v>93</v>
      </c>
      <c r="E10" s="15" t="s">
        <v>119</v>
      </c>
      <c r="F10" s="15" t="s">
        <v>148</v>
      </c>
      <c r="G10" s="15" t="s">
        <v>178</v>
      </c>
      <c r="H10" s="16" t="s">
        <v>208</v>
      </c>
      <c r="I10" s="15" t="s">
        <v>217</v>
      </c>
      <c r="J10" s="15" t="s">
        <v>315</v>
      </c>
      <c r="K10" s="15" t="s">
        <v>322</v>
      </c>
      <c r="L10" s="15" t="s">
        <v>239</v>
      </c>
      <c r="M10" s="17">
        <v>1</v>
      </c>
      <c r="N10" s="21">
        <v>23</v>
      </c>
      <c r="O10" s="21">
        <f t="shared" si="0"/>
        <v>23</v>
      </c>
      <c r="P10" s="21">
        <f t="shared" si="1"/>
        <v>11.5</v>
      </c>
      <c r="Q10" s="18" t="s">
        <v>256</v>
      </c>
      <c r="R10" s="18" t="s">
        <v>267</v>
      </c>
      <c r="S10" s="18" t="s">
        <v>289</v>
      </c>
      <c r="T10" s="18" t="s">
        <v>294</v>
      </c>
    </row>
    <row r="11" spans="1:20" s="4" customFormat="1" ht="90" customHeight="1" x14ac:dyDescent="0.25">
      <c r="A11" s="8"/>
      <c r="B11" s="15" t="s">
        <v>12</v>
      </c>
      <c r="C11" s="15" t="s">
        <v>89</v>
      </c>
      <c r="D11" s="15" t="s">
        <v>94</v>
      </c>
      <c r="E11" s="15" t="s">
        <v>120</v>
      </c>
      <c r="F11" s="15" t="s">
        <v>145</v>
      </c>
      <c r="G11" s="15" t="s">
        <v>175</v>
      </c>
      <c r="H11" s="16" t="s">
        <v>209</v>
      </c>
      <c r="I11" s="15" t="s">
        <v>218</v>
      </c>
      <c r="J11" s="15" t="s">
        <v>315</v>
      </c>
      <c r="K11" s="15" t="s">
        <v>321</v>
      </c>
      <c r="L11" s="15" t="s">
        <v>243</v>
      </c>
      <c r="M11" s="17">
        <v>1</v>
      </c>
      <c r="N11" s="21">
        <v>96</v>
      </c>
      <c r="O11" s="21">
        <f t="shared" si="0"/>
        <v>96</v>
      </c>
      <c r="P11" s="21">
        <f t="shared" si="1"/>
        <v>48</v>
      </c>
      <c r="Q11" s="18" t="s">
        <v>257</v>
      </c>
      <c r="R11" s="18" t="s">
        <v>268</v>
      </c>
      <c r="S11" s="18" t="s">
        <v>289</v>
      </c>
      <c r="T11" s="18" t="s">
        <v>295</v>
      </c>
    </row>
    <row r="12" spans="1:20" s="4" customFormat="1" ht="90" customHeight="1" x14ac:dyDescent="0.25">
      <c r="A12" s="8"/>
      <c r="B12" s="15" t="s">
        <v>13</v>
      </c>
      <c r="C12" s="15" t="s">
        <v>89</v>
      </c>
      <c r="D12" s="15" t="s">
        <v>95</v>
      </c>
      <c r="E12" s="15" t="s">
        <v>121</v>
      </c>
      <c r="F12" s="15" t="s">
        <v>149</v>
      </c>
      <c r="G12" s="15" t="s">
        <v>179</v>
      </c>
      <c r="H12" s="16" t="s">
        <v>210</v>
      </c>
      <c r="I12" s="15" t="s">
        <v>219</v>
      </c>
      <c r="J12" s="15" t="s">
        <v>315</v>
      </c>
      <c r="K12" s="15" t="s">
        <v>321</v>
      </c>
      <c r="L12" s="15" t="s">
        <v>244</v>
      </c>
      <c r="M12" s="17">
        <v>11</v>
      </c>
      <c r="N12" s="21">
        <v>58</v>
      </c>
      <c r="O12" s="21">
        <f t="shared" si="0"/>
        <v>638</v>
      </c>
      <c r="P12" s="21">
        <f t="shared" si="1"/>
        <v>29</v>
      </c>
      <c r="Q12" s="18" t="s">
        <v>258</v>
      </c>
      <c r="R12" s="18" t="s">
        <v>269</v>
      </c>
      <c r="S12" s="18" t="s">
        <v>290</v>
      </c>
      <c r="T12" s="18" t="s">
        <v>296</v>
      </c>
    </row>
    <row r="13" spans="1:20" s="4" customFormat="1" ht="90" customHeight="1" x14ac:dyDescent="0.25">
      <c r="A13" s="8"/>
      <c r="B13" s="15" t="s">
        <v>14</v>
      </c>
      <c r="C13" s="15" t="s">
        <v>89</v>
      </c>
      <c r="D13" s="15" t="s">
        <v>95</v>
      </c>
      <c r="E13" s="15" t="s">
        <v>121</v>
      </c>
      <c r="F13" s="15" t="s">
        <v>149</v>
      </c>
      <c r="G13" s="15" t="s">
        <v>179</v>
      </c>
      <c r="H13" s="16" t="s">
        <v>210</v>
      </c>
      <c r="I13" s="15" t="s">
        <v>219</v>
      </c>
      <c r="J13" s="15" t="s">
        <v>315</v>
      </c>
      <c r="K13" s="15" t="s">
        <v>321</v>
      </c>
      <c r="L13" s="15" t="s">
        <v>245</v>
      </c>
      <c r="M13" s="17">
        <v>98</v>
      </c>
      <c r="N13" s="21">
        <v>58</v>
      </c>
      <c r="O13" s="21">
        <f t="shared" si="0"/>
        <v>5684</v>
      </c>
      <c r="P13" s="21">
        <f t="shared" si="1"/>
        <v>29</v>
      </c>
      <c r="Q13" s="18" t="s">
        <v>258</v>
      </c>
      <c r="R13" s="18" t="s">
        <v>269</v>
      </c>
      <c r="S13" s="18" t="s">
        <v>290</v>
      </c>
      <c r="T13" s="18" t="s">
        <v>296</v>
      </c>
    </row>
    <row r="14" spans="1:20" s="4" customFormat="1" ht="90" customHeight="1" x14ac:dyDescent="0.25">
      <c r="A14" s="8"/>
      <c r="B14" s="15" t="s">
        <v>15</v>
      </c>
      <c r="C14" s="15" t="s">
        <v>89</v>
      </c>
      <c r="D14" s="15" t="s">
        <v>95</v>
      </c>
      <c r="E14" s="15" t="s">
        <v>121</v>
      </c>
      <c r="F14" s="15" t="s">
        <v>149</v>
      </c>
      <c r="G14" s="15" t="s">
        <v>179</v>
      </c>
      <c r="H14" s="16" t="s">
        <v>210</v>
      </c>
      <c r="I14" s="15" t="s">
        <v>219</v>
      </c>
      <c r="J14" s="15" t="s">
        <v>315</v>
      </c>
      <c r="K14" s="15" t="s">
        <v>321</v>
      </c>
      <c r="L14" s="15" t="s">
        <v>246</v>
      </c>
      <c r="M14" s="17">
        <v>91</v>
      </c>
      <c r="N14" s="21">
        <v>58</v>
      </c>
      <c r="O14" s="21">
        <f t="shared" si="0"/>
        <v>5278</v>
      </c>
      <c r="P14" s="21">
        <f t="shared" si="1"/>
        <v>29</v>
      </c>
      <c r="Q14" s="18" t="s">
        <v>258</v>
      </c>
      <c r="R14" s="18" t="s">
        <v>269</v>
      </c>
      <c r="S14" s="18" t="s">
        <v>290</v>
      </c>
      <c r="T14" s="18" t="s">
        <v>296</v>
      </c>
    </row>
    <row r="15" spans="1:20" s="4" customFormat="1" ht="90" customHeight="1" x14ac:dyDescent="0.25">
      <c r="A15" s="8"/>
      <c r="B15" s="15" t="s">
        <v>16</v>
      </c>
      <c r="C15" s="15" t="s">
        <v>89</v>
      </c>
      <c r="D15" s="15" t="s">
        <v>95</v>
      </c>
      <c r="E15" s="15" t="s">
        <v>121</v>
      </c>
      <c r="F15" s="15" t="s">
        <v>149</v>
      </c>
      <c r="G15" s="15" t="s">
        <v>179</v>
      </c>
      <c r="H15" s="16" t="s">
        <v>210</v>
      </c>
      <c r="I15" s="15" t="s">
        <v>219</v>
      </c>
      <c r="J15" s="15" t="s">
        <v>315</v>
      </c>
      <c r="K15" s="15" t="s">
        <v>321</v>
      </c>
      <c r="L15" s="15" t="s">
        <v>247</v>
      </c>
      <c r="M15" s="17">
        <v>96</v>
      </c>
      <c r="N15" s="21">
        <v>58</v>
      </c>
      <c r="O15" s="21">
        <f t="shared" si="0"/>
        <v>5568</v>
      </c>
      <c r="P15" s="21">
        <f t="shared" si="1"/>
        <v>29</v>
      </c>
      <c r="Q15" s="18" t="s">
        <v>258</v>
      </c>
      <c r="R15" s="18" t="s">
        <v>269</v>
      </c>
      <c r="S15" s="18" t="s">
        <v>290</v>
      </c>
      <c r="T15" s="18" t="s">
        <v>296</v>
      </c>
    </row>
    <row r="16" spans="1:20" s="4" customFormat="1" ht="90" customHeight="1" x14ac:dyDescent="0.25">
      <c r="A16" s="8"/>
      <c r="B16" s="15" t="s">
        <v>17</v>
      </c>
      <c r="C16" s="15" t="s">
        <v>89</v>
      </c>
      <c r="D16" s="15" t="s">
        <v>95</v>
      </c>
      <c r="E16" s="15" t="s">
        <v>121</v>
      </c>
      <c r="F16" s="15" t="s">
        <v>149</v>
      </c>
      <c r="G16" s="15" t="s">
        <v>179</v>
      </c>
      <c r="H16" s="16" t="s">
        <v>210</v>
      </c>
      <c r="I16" s="15" t="s">
        <v>219</v>
      </c>
      <c r="J16" s="15" t="s">
        <v>315</v>
      </c>
      <c r="K16" s="15" t="s">
        <v>321</v>
      </c>
      <c r="L16" s="15" t="s">
        <v>248</v>
      </c>
      <c r="M16" s="17">
        <v>91</v>
      </c>
      <c r="N16" s="21">
        <v>58</v>
      </c>
      <c r="O16" s="21">
        <f t="shared" si="0"/>
        <v>5278</v>
      </c>
      <c r="P16" s="21">
        <f t="shared" si="1"/>
        <v>29</v>
      </c>
      <c r="Q16" s="18" t="s">
        <v>258</v>
      </c>
      <c r="R16" s="18" t="s">
        <v>269</v>
      </c>
      <c r="S16" s="18" t="s">
        <v>290</v>
      </c>
      <c r="T16" s="18" t="s">
        <v>296</v>
      </c>
    </row>
    <row r="17" spans="1:20" s="4" customFormat="1" ht="90" customHeight="1" x14ac:dyDescent="0.25">
      <c r="A17" s="8"/>
      <c r="B17" s="15" t="s">
        <v>18</v>
      </c>
      <c r="C17" s="15" t="s">
        <v>89</v>
      </c>
      <c r="D17" s="15" t="s">
        <v>95</v>
      </c>
      <c r="E17" s="15" t="s">
        <v>121</v>
      </c>
      <c r="F17" s="15" t="s">
        <v>149</v>
      </c>
      <c r="G17" s="15" t="s">
        <v>179</v>
      </c>
      <c r="H17" s="16" t="s">
        <v>210</v>
      </c>
      <c r="I17" s="15" t="s">
        <v>219</v>
      </c>
      <c r="J17" s="15" t="s">
        <v>315</v>
      </c>
      <c r="K17" s="15" t="s">
        <v>321</v>
      </c>
      <c r="L17" s="15" t="s">
        <v>249</v>
      </c>
      <c r="M17" s="17">
        <v>29</v>
      </c>
      <c r="N17" s="21">
        <v>58</v>
      </c>
      <c r="O17" s="21">
        <f t="shared" si="0"/>
        <v>1682</v>
      </c>
      <c r="P17" s="21">
        <f t="shared" si="1"/>
        <v>29</v>
      </c>
      <c r="Q17" s="18" t="s">
        <v>258</v>
      </c>
      <c r="R17" s="18" t="s">
        <v>269</v>
      </c>
      <c r="S17" s="18" t="s">
        <v>290</v>
      </c>
      <c r="T17" s="18" t="s">
        <v>296</v>
      </c>
    </row>
    <row r="18" spans="1:20" s="4" customFormat="1" ht="90" customHeight="1" x14ac:dyDescent="0.25">
      <c r="A18" s="8"/>
      <c r="B18" s="15" t="s">
        <v>19</v>
      </c>
      <c r="C18" s="15" t="s">
        <v>89</v>
      </c>
      <c r="D18" s="15" t="s">
        <v>96</v>
      </c>
      <c r="E18" s="15" t="s">
        <v>122</v>
      </c>
      <c r="F18" s="15" t="s">
        <v>150</v>
      </c>
      <c r="G18" s="15" t="s">
        <v>180</v>
      </c>
      <c r="H18" s="16" t="s">
        <v>210</v>
      </c>
      <c r="I18" s="15" t="s">
        <v>220</v>
      </c>
      <c r="J18" s="15" t="s">
        <v>315</v>
      </c>
      <c r="K18" s="15" t="s">
        <v>321</v>
      </c>
      <c r="L18" s="15" t="s">
        <v>244</v>
      </c>
      <c r="M18" s="17">
        <v>14</v>
      </c>
      <c r="N18" s="21">
        <v>108</v>
      </c>
      <c r="O18" s="21">
        <f t="shared" si="0"/>
        <v>1512</v>
      </c>
      <c r="P18" s="21">
        <f t="shared" si="1"/>
        <v>54</v>
      </c>
      <c r="Q18" s="18" t="s">
        <v>258</v>
      </c>
      <c r="R18" s="18" t="s">
        <v>270</v>
      </c>
      <c r="S18" s="18" t="s">
        <v>290</v>
      </c>
      <c r="T18" s="18" t="s">
        <v>297</v>
      </c>
    </row>
    <row r="19" spans="1:20" s="4" customFormat="1" ht="90" customHeight="1" x14ac:dyDescent="0.25">
      <c r="A19" s="8"/>
      <c r="B19" s="15" t="s">
        <v>20</v>
      </c>
      <c r="C19" s="15" t="s">
        <v>89</v>
      </c>
      <c r="D19" s="15" t="s">
        <v>96</v>
      </c>
      <c r="E19" s="15" t="s">
        <v>122</v>
      </c>
      <c r="F19" s="15" t="s">
        <v>150</v>
      </c>
      <c r="G19" s="15" t="s">
        <v>180</v>
      </c>
      <c r="H19" s="16" t="s">
        <v>210</v>
      </c>
      <c r="I19" s="15" t="s">
        <v>220</v>
      </c>
      <c r="J19" s="15" t="s">
        <v>315</v>
      </c>
      <c r="K19" s="15" t="s">
        <v>321</v>
      </c>
      <c r="L19" s="15" t="s">
        <v>245</v>
      </c>
      <c r="M19" s="17">
        <v>18</v>
      </c>
      <c r="N19" s="21">
        <v>108</v>
      </c>
      <c r="O19" s="21">
        <f t="shared" si="0"/>
        <v>1944</v>
      </c>
      <c r="P19" s="21">
        <f t="shared" si="1"/>
        <v>54</v>
      </c>
      <c r="Q19" s="18" t="s">
        <v>258</v>
      </c>
      <c r="R19" s="18" t="s">
        <v>270</v>
      </c>
      <c r="S19" s="18" t="s">
        <v>290</v>
      </c>
      <c r="T19" s="18" t="s">
        <v>297</v>
      </c>
    </row>
    <row r="20" spans="1:20" s="4" customFormat="1" ht="90" customHeight="1" x14ac:dyDescent="0.25">
      <c r="A20" s="8"/>
      <c r="B20" s="15" t="s">
        <v>21</v>
      </c>
      <c r="C20" s="15" t="s">
        <v>89</v>
      </c>
      <c r="D20" s="15" t="s">
        <v>96</v>
      </c>
      <c r="E20" s="15" t="s">
        <v>122</v>
      </c>
      <c r="F20" s="15" t="s">
        <v>150</v>
      </c>
      <c r="G20" s="15" t="s">
        <v>180</v>
      </c>
      <c r="H20" s="16" t="s">
        <v>210</v>
      </c>
      <c r="I20" s="15" t="s">
        <v>220</v>
      </c>
      <c r="J20" s="15" t="s">
        <v>315</v>
      </c>
      <c r="K20" s="15" t="s">
        <v>321</v>
      </c>
      <c r="L20" s="15" t="s">
        <v>245</v>
      </c>
      <c r="M20" s="17">
        <v>10</v>
      </c>
      <c r="N20" s="21">
        <v>108</v>
      </c>
      <c r="O20" s="21">
        <f t="shared" si="0"/>
        <v>1080</v>
      </c>
      <c r="P20" s="21">
        <f t="shared" si="1"/>
        <v>54</v>
      </c>
      <c r="Q20" s="18" t="s">
        <v>258</v>
      </c>
      <c r="R20" s="18" t="s">
        <v>270</v>
      </c>
      <c r="S20" s="18" t="s">
        <v>290</v>
      </c>
      <c r="T20" s="18" t="s">
        <v>297</v>
      </c>
    </row>
    <row r="21" spans="1:20" s="4" customFormat="1" ht="90" customHeight="1" x14ac:dyDescent="0.25">
      <c r="A21" s="8"/>
      <c r="B21" s="15" t="s">
        <v>22</v>
      </c>
      <c r="C21" s="15" t="s">
        <v>89</v>
      </c>
      <c r="D21" s="15" t="s">
        <v>96</v>
      </c>
      <c r="E21" s="15" t="s">
        <v>122</v>
      </c>
      <c r="F21" s="15" t="s">
        <v>150</v>
      </c>
      <c r="G21" s="15" t="s">
        <v>180</v>
      </c>
      <c r="H21" s="16" t="s">
        <v>210</v>
      </c>
      <c r="I21" s="15" t="s">
        <v>220</v>
      </c>
      <c r="J21" s="15" t="s">
        <v>315</v>
      </c>
      <c r="K21" s="15" t="s">
        <v>321</v>
      </c>
      <c r="L21" s="15" t="s">
        <v>246</v>
      </c>
      <c r="M21" s="17">
        <v>22</v>
      </c>
      <c r="N21" s="21">
        <v>108</v>
      </c>
      <c r="O21" s="21">
        <f t="shared" si="0"/>
        <v>2376</v>
      </c>
      <c r="P21" s="21">
        <f t="shared" si="1"/>
        <v>54</v>
      </c>
      <c r="Q21" s="18" t="s">
        <v>258</v>
      </c>
      <c r="R21" s="18" t="s">
        <v>270</v>
      </c>
      <c r="S21" s="18" t="s">
        <v>290</v>
      </c>
      <c r="T21" s="18" t="s">
        <v>297</v>
      </c>
    </row>
    <row r="22" spans="1:20" s="4" customFormat="1" ht="90" customHeight="1" x14ac:dyDescent="0.25">
      <c r="A22" s="8"/>
      <c r="B22" s="15" t="s">
        <v>23</v>
      </c>
      <c r="C22" s="15" t="s">
        <v>89</v>
      </c>
      <c r="D22" s="15" t="s">
        <v>96</v>
      </c>
      <c r="E22" s="15" t="s">
        <v>122</v>
      </c>
      <c r="F22" s="15" t="s">
        <v>150</v>
      </c>
      <c r="G22" s="15" t="s">
        <v>180</v>
      </c>
      <c r="H22" s="16" t="s">
        <v>210</v>
      </c>
      <c r="I22" s="15" t="s">
        <v>220</v>
      </c>
      <c r="J22" s="15" t="s">
        <v>315</v>
      </c>
      <c r="K22" s="15" t="s">
        <v>321</v>
      </c>
      <c r="L22" s="15" t="s">
        <v>246</v>
      </c>
      <c r="M22" s="17">
        <v>15</v>
      </c>
      <c r="N22" s="21">
        <v>108</v>
      </c>
      <c r="O22" s="21">
        <f t="shared" si="0"/>
        <v>1620</v>
      </c>
      <c r="P22" s="21">
        <f t="shared" si="1"/>
        <v>54</v>
      </c>
      <c r="Q22" s="18" t="s">
        <v>258</v>
      </c>
      <c r="R22" s="18" t="s">
        <v>270</v>
      </c>
      <c r="S22" s="18" t="s">
        <v>290</v>
      </c>
      <c r="T22" s="18" t="s">
        <v>297</v>
      </c>
    </row>
    <row r="23" spans="1:20" s="4" customFormat="1" ht="90" customHeight="1" x14ac:dyDescent="0.25">
      <c r="A23" s="8"/>
      <c r="B23" s="15" t="s">
        <v>24</v>
      </c>
      <c r="C23" s="15" t="s">
        <v>89</v>
      </c>
      <c r="D23" s="15" t="s">
        <v>96</v>
      </c>
      <c r="E23" s="15" t="s">
        <v>122</v>
      </c>
      <c r="F23" s="15" t="s">
        <v>150</v>
      </c>
      <c r="G23" s="15" t="s">
        <v>180</v>
      </c>
      <c r="H23" s="16" t="s">
        <v>210</v>
      </c>
      <c r="I23" s="15" t="s">
        <v>220</v>
      </c>
      <c r="J23" s="15" t="s">
        <v>315</v>
      </c>
      <c r="K23" s="15" t="s">
        <v>321</v>
      </c>
      <c r="L23" s="15" t="s">
        <v>247</v>
      </c>
      <c r="M23" s="17">
        <v>24</v>
      </c>
      <c r="N23" s="21">
        <v>108</v>
      </c>
      <c r="O23" s="21">
        <f t="shared" si="0"/>
        <v>2592</v>
      </c>
      <c r="P23" s="21">
        <f t="shared" si="1"/>
        <v>54</v>
      </c>
      <c r="Q23" s="18" t="s">
        <v>258</v>
      </c>
      <c r="R23" s="18" t="s">
        <v>270</v>
      </c>
      <c r="S23" s="18" t="s">
        <v>290</v>
      </c>
      <c r="T23" s="18" t="s">
        <v>297</v>
      </c>
    </row>
    <row r="24" spans="1:20" s="4" customFormat="1" ht="90" customHeight="1" x14ac:dyDescent="0.25">
      <c r="A24" s="8"/>
      <c r="B24" s="15" t="s">
        <v>25</v>
      </c>
      <c r="C24" s="15" t="s">
        <v>89</v>
      </c>
      <c r="D24" s="15" t="s">
        <v>96</v>
      </c>
      <c r="E24" s="15" t="s">
        <v>122</v>
      </c>
      <c r="F24" s="15" t="s">
        <v>150</v>
      </c>
      <c r="G24" s="15" t="s">
        <v>180</v>
      </c>
      <c r="H24" s="16" t="s">
        <v>210</v>
      </c>
      <c r="I24" s="15" t="s">
        <v>220</v>
      </c>
      <c r="J24" s="15" t="s">
        <v>315</v>
      </c>
      <c r="K24" s="15" t="s">
        <v>321</v>
      </c>
      <c r="L24" s="15" t="s">
        <v>247</v>
      </c>
      <c r="M24" s="17">
        <v>14</v>
      </c>
      <c r="N24" s="21">
        <v>108</v>
      </c>
      <c r="O24" s="21">
        <f t="shared" si="0"/>
        <v>1512</v>
      </c>
      <c r="P24" s="21">
        <f t="shared" si="1"/>
        <v>54</v>
      </c>
      <c r="Q24" s="18" t="s">
        <v>258</v>
      </c>
      <c r="R24" s="18" t="s">
        <v>270</v>
      </c>
      <c r="S24" s="18" t="s">
        <v>290</v>
      </c>
      <c r="T24" s="18" t="s">
        <v>297</v>
      </c>
    </row>
    <row r="25" spans="1:20" s="4" customFormat="1" ht="90" customHeight="1" x14ac:dyDescent="0.25">
      <c r="A25" s="8"/>
      <c r="B25" s="15" t="s">
        <v>26</v>
      </c>
      <c r="C25" s="15" t="s">
        <v>89</v>
      </c>
      <c r="D25" s="15" t="s">
        <v>96</v>
      </c>
      <c r="E25" s="15" t="s">
        <v>122</v>
      </c>
      <c r="F25" s="15" t="s">
        <v>150</v>
      </c>
      <c r="G25" s="15" t="s">
        <v>180</v>
      </c>
      <c r="H25" s="16" t="s">
        <v>210</v>
      </c>
      <c r="I25" s="15" t="s">
        <v>220</v>
      </c>
      <c r="J25" s="15" t="s">
        <v>315</v>
      </c>
      <c r="K25" s="15" t="s">
        <v>321</v>
      </c>
      <c r="L25" s="15" t="s">
        <v>248</v>
      </c>
      <c r="M25" s="17">
        <v>30</v>
      </c>
      <c r="N25" s="21">
        <v>108</v>
      </c>
      <c r="O25" s="21">
        <f t="shared" si="0"/>
        <v>3240</v>
      </c>
      <c r="P25" s="21">
        <f t="shared" si="1"/>
        <v>54</v>
      </c>
      <c r="Q25" s="18" t="s">
        <v>258</v>
      </c>
      <c r="R25" s="18" t="s">
        <v>270</v>
      </c>
      <c r="S25" s="18" t="s">
        <v>290</v>
      </c>
      <c r="T25" s="18" t="s">
        <v>297</v>
      </c>
    </row>
    <row r="26" spans="1:20" s="4" customFormat="1" ht="90" customHeight="1" x14ac:dyDescent="0.25">
      <c r="A26" s="8"/>
      <c r="B26" s="15" t="s">
        <v>27</v>
      </c>
      <c r="C26" s="15" t="s">
        <v>89</v>
      </c>
      <c r="D26" s="15" t="s">
        <v>96</v>
      </c>
      <c r="E26" s="15" t="s">
        <v>122</v>
      </c>
      <c r="F26" s="15" t="s">
        <v>150</v>
      </c>
      <c r="G26" s="15" t="s">
        <v>180</v>
      </c>
      <c r="H26" s="16" t="s">
        <v>210</v>
      </c>
      <c r="I26" s="15" t="s">
        <v>220</v>
      </c>
      <c r="J26" s="15" t="s">
        <v>315</v>
      </c>
      <c r="K26" s="15" t="s">
        <v>321</v>
      </c>
      <c r="L26" s="15" t="s">
        <v>248</v>
      </c>
      <c r="M26" s="17">
        <v>9</v>
      </c>
      <c r="N26" s="21">
        <v>108</v>
      </c>
      <c r="O26" s="21">
        <f t="shared" si="0"/>
        <v>972</v>
      </c>
      <c r="P26" s="21">
        <f t="shared" si="1"/>
        <v>54</v>
      </c>
      <c r="Q26" s="18" t="s">
        <v>258</v>
      </c>
      <c r="R26" s="18" t="s">
        <v>270</v>
      </c>
      <c r="S26" s="18" t="s">
        <v>290</v>
      </c>
      <c r="T26" s="18" t="s">
        <v>297</v>
      </c>
    </row>
    <row r="27" spans="1:20" s="4" customFormat="1" ht="90" customHeight="1" x14ac:dyDescent="0.25">
      <c r="A27" s="8"/>
      <c r="B27" s="15" t="s">
        <v>28</v>
      </c>
      <c r="C27" s="15" t="s">
        <v>89</v>
      </c>
      <c r="D27" s="15" t="s">
        <v>96</v>
      </c>
      <c r="E27" s="15" t="s">
        <v>122</v>
      </c>
      <c r="F27" s="15" t="s">
        <v>150</v>
      </c>
      <c r="G27" s="15" t="s">
        <v>180</v>
      </c>
      <c r="H27" s="16" t="s">
        <v>210</v>
      </c>
      <c r="I27" s="15" t="s">
        <v>220</v>
      </c>
      <c r="J27" s="15" t="s">
        <v>315</v>
      </c>
      <c r="K27" s="15" t="s">
        <v>321</v>
      </c>
      <c r="L27" s="15" t="s">
        <v>249</v>
      </c>
      <c r="M27" s="17">
        <v>19</v>
      </c>
      <c r="N27" s="21">
        <v>108</v>
      </c>
      <c r="O27" s="21">
        <f t="shared" si="0"/>
        <v>2052</v>
      </c>
      <c r="P27" s="21">
        <f t="shared" si="1"/>
        <v>54</v>
      </c>
      <c r="Q27" s="18" t="s">
        <v>258</v>
      </c>
      <c r="R27" s="18" t="s">
        <v>270</v>
      </c>
      <c r="S27" s="18" t="s">
        <v>290</v>
      </c>
      <c r="T27" s="18" t="s">
        <v>297</v>
      </c>
    </row>
    <row r="28" spans="1:20" s="4" customFormat="1" ht="90" customHeight="1" x14ac:dyDescent="0.25">
      <c r="A28" s="8"/>
      <c r="B28" s="15" t="s">
        <v>29</v>
      </c>
      <c r="C28" s="15" t="s">
        <v>89</v>
      </c>
      <c r="D28" s="15" t="s">
        <v>96</v>
      </c>
      <c r="E28" s="15" t="s">
        <v>122</v>
      </c>
      <c r="F28" s="15" t="s">
        <v>150</v>
      </c>
      <c r="G28" s="15" t="s">
        <v>180</v>
      </c>
      <c r="H28" s="16" t="s">
        <v>210</v>
      </c>
      <c r="I28" s="15" t="s">
        <v>220</v>
      </c>
      <c r="J28" s="15" t="s">
        <v>315</v>
      </c>
      <c r="K28" s="15" t="s">
        <v>321</v>
      </c>
      <c r="L28" s="15" t="s">
        <v>249</v>
      </c>
      <c r="M28" s="17">
        <v>8</v>
      </c>
      <c r="N28" s="21">
        <v>108</v>
      </c>
      <c r="O28" s="21">
        <f t="shared" si="0"/>
        <v>864</v>
      </c>
      <c r="P28" s="21">
        <f t="shared" si="1"/>
        <v>54</v>
      </c>
      <c r="Q28" s="18" t="s">
        <v>258</v>
      </c>
      <c r="R28" s="18" t="s">
        <v>270</v>
      </c>
      <c r="S28" s="18" t="s">
        <v>290</v>
      </c>
      <c r="T28" s="18" t="s">
        <v>297</v>
      </c>
    </row>
    <row r="29" spans="1:20" s="4" customFormat="1" ht="90" customHeight="1" x14ac:dyDescent="0.25">
      <c r="A29" s="8"/>
      <c r="B29" s="15" t="s">
        <v>30</v>
      </c>
      <c r="C29" s="15" t="s">
        <v>89</v>
      </c>
      <c r="D29" s="15" t="s">
        <v>96</v>
      </c>
      <c r="E29" s="15" t="s">
        <v>122</v>
      </c>
      <c r="F29" s="15" t="s">
        <v>150</v>
      </c>
      <c r="G29" s="15" t="s">
        <v>180</v>
      </c>
      <c r="H29" s="16" t="s">
        <v>210</v>
      </c>
      <c r="I29" s="15" t="s">
        <v>220</v>
      </c>
      <c r="J29" s="15" t="s">
        <v>315</v>
      </c>
      <c r="K29" s="15" t="s">
        <v>321</v>
      </c>
      <c r="L29" s="15" t="s">
        <v>250</v>
      </c>
      <c r="M29" s="17">
        <v>20</v>
      </c>
      <c r="N29" s="21">
        <v>108</v>
      </c>
      <c r="O29" s="21">
        <f t="shared" si="0"/>
        <v>2160</v>
      </c>
      <c r="P29" s="21">
        <f t="shared" si="1"/>
        <v>54</v>
      </c>
      <c r="Q29" s="18" t="s">
        <v>258</v>
      </c>
      <c r="R29" s="18" t="s">
        <v>270</v>
      </c>
      <c r="S29" s="18" t="s">
        <v>290</v>
      </c>
      <c r="T29" s="18" t="s">
        <v>297</v>
      </c>
    </row>
    <row r="30" spans="1:20" s="4" customFormat="1" ht="90" customHeight="1" x14ac:dyDescent="0.25">
      <c r="A30" s="8"/>
      <c r="B30" s="15" t="s">
        <v>31</v>
      </c>
      <c r="C30" s="15" t="s">
        <v>89</v>
      </c>
      <c r="D30" s="15" t="s">
        <v>96</v>
      </c>
      <c r="E30" s="15" t="s">
        <v>122</v>
      </c>
      <c r="F30" s="15" t="s">
        <v>150</v>
      </c>
      <c r="G30" s="15" t="s">
        <v>180</v>
      </c>
      <c r="H30" s="16" t="s">
        <v>210</v>
      </c>
      <c r="I30" s="15" t="s">
        <v>220</v>
      </c>
      <c r="J30" s="15" t="s">
        <v>315</v>
      </c>
      <c r="K30" s="15" t="s">
        <v>321</v>
      </c>
      <c r="L30" s="15" t="s">
        <v>250</v>
      </c>
      <c r="M30" s="17">
        <v>4</v>
      </c>
      <c r="N30" s="21">
        <v>108</v>
      </c>
      <c r="O30" s="21">
        <f t="shared" si="0"/>
        <v>432</v>
      </c>
      <c r="P30" s="21">
        <f t="shared" si="1"/>
        <v>54</v>
      </c>
      <c r="Q30" s="18" t="s">
        <v>258</v>
      </c>
      <c r="R30" s="18" t="s">
        <v>270</v>
      </c>
      <c r="S30" s="18" t="s">
        <v>290</v>
      </c>
      <c r="T30" s="18" t="s">
        <v>297</v>
      </c>
    </row>
    <row r="31" spans="1:20" s="4" customFormat="1" ht="90" customHeight="1" x14ac:dyDescent="0.25">
      <c r="A31" s="8"/>
      <c r="B31" s="15" t="s">
        <v>32</v>
      </c>
      <c r="C31" s="15" t="s">
        <v>89</v>
      </c>
      <c r="D31" s="15" t="s">
        <v>96</v>
      </c>
      <c r="E31" s="15" t="s">
        <v>122</v>
      </c>
      <c r="F31" s="15" t="s">
        <v>150</v>
      </c>
      <c r="G31" s="15" t="s">
        <v>180</v>
      </c>
      <c r="H31" s="16" t="s">
        <v>210</v>
      </c>
      <c r="I31" s="15" t="s">
        <v>220</v>
      </c>
      <c r="J31" s="15" t="s">
        <v>315</v>
      </c>
      <c r="K31" s="15" t="s">
        <v>321</v>
      </c>
      <c r="L31" s="15" t="s">
        <v>251</v>
      </c>
      <c r="M31" s="17">
        <v>10</v>
      </c>
      <c r="N31" s="21">
        <v>108</v>
      </c>
      <c r="O31" s="21">
        <f t="shared" si="0"/>
        <v>1080</v>
      </c>
      <c r="P31" s="21">
        <f t="shared" si="1"/>
        <v>54</v>
      </c>
      <c r="Q31" s="18" t="s">
        <v>258</v>
      </c>
      <c r="R31" s="18" t="s">
        <v>270</v>
      </c>
      <c r="S31" s="18" t="s">
        <v>290</v>
      </c>
      <c r="T31" s="18" t="s">
        <v>297</v>
      </c>
    </row>
    <row r="32" spans="1:20" s="4" customFormat="1" ht="90" customHeight="1" x14ac:dyDescent="0.25">
      <c r="A32" s="8"/>
      <c r="B32" s="15" t="s">
        <v>33</v>
      </c>
      <c r="C32" s="15" t="s">
        <v>89</v>
      </c>
      <c r="D32" s="15" t="s">
        <v>96</v>
      </c>
      <c r="E32" s="15" t="s">
        <v>122</v>
      </c>
      <c r="F32" s="15" t="s">
        <v>150</v>
      </c>
      <c r="G32" s="15" t="s">
        <v>180</v>
      </c>
      <c r="H32" s="16" t="s">
        <v>210</v>
      </c>
      <c r="I32" s="15" t="s">
        <v>220</v>
      </c>
      <c r="J32" s="15" t="s">
        <v>315</v>
      </c>
      <c r="K32" s="15" t="s">
        <v>321</v>
      </c>
      <c r="L32" s="15" t="s">
        <v>252</v>
      </c>
      <c r="M32" s="17">
        <v>5</v>
      </c>
      <c r="N32" s="21">
        <v>108</v>
      </c>
      <c r="O32" s="21">
        <f t="shared" si="0"/>
        <v>540</v>
      </c>
      <c r="P32" s="21">
        <f t="shared" si="1"/>
        <v>54</v>
      </c>
      <c r="Q32" s="18" t="s">
        <v>258</v>
      </c>
      <c r="R32" s="18" t="s">
        <v>270</v>
      </c>
      <c r="S32" s="18" t="s">
        <v>290</v>
      </c>
      <c r="T32" s="18" t="s">
        <v>297</v>
      </c>
    </row>
    <row r="33" spans="1:20" s="4" customFormat="1" ht="90" customHeight="1" x14ac:dyDescent="0.25">
      <c r="A33" s="8"/>
      <c r="B33" s="15" t="s">
        <v>34</v>
      </c>
      <c r="C33" s="15" t="s">
        <v>89</v>
      </c>
      <c r="D33" s="15" t="s">
        <v>96</v>
      </c>
      <c r="E33" s="15" t="s">
        <v>122</v>
      </c>
      <c r="F33" s="15" t="s">
        <v>150</v>
      </c>
      <c r="G33" s="15" t="s">
        <v>180</v>
      </c>
      <c r="H33" s="16" t="s">
        <v>210</v>
      </c>
      <c r="I33" s="15" t="s">
        <v>220</v>
      </c>
      <c r="J33" s="15" t="s">
        <v>315</v>
      </c>
      <c r="K33" s="15" t="s">
        <v>321</v>
      </c>
      <c r="L33" s="15" t="s">
        <v>252</v>
      </c>
      <c r="M33" s="17">
        <v>1</v>
      </c>
      <c r="N33" s="21">
        <v>108</v>
      </c>
      <c r="O33" s="21">
        <f t="shared" si="0"/>
        <v>108</v>
      </c>
      <c r="P33" s="21">
        <f t="shared" si="1"/>
        <v>54</v>
      </c>
      <c r="Q33" s="18" t="s">
        <v>258</v>
      </c>
      <c r="R33" s="18" t="s">
        <v>270</v>
      </c>
      <c r="S33" s="18" t="s">
        <v>290</v>
      </c>
      <c r="T33" s="18" t="s">
        <v>297</v>
      </c>
    </row>
    <row r="34" spans="1:20" s="4" customFormat="1" ht="90" customHeight="1" x14ac:dyDescent="0.25">
      <c r="A34" s="8"/>
      <c r="B34" s="15" t="s">
        <v>35</v>
      </c>
      <c r="C34" s="15" t="s">
        <v>89</v>
      </c>
      <c r="D34" s="15" t="s">
        <v>96</v>
      </c>
      <c r="E34" s="15" t="s">
        <v>122</v>
      </c>
      <c r="F34" s="15" t="s">
        <v>151</v>
      </c>
      <c r="G34" s="15" t="s">
        <v>181</v>
      </c>
      <c r="H34" s="16" t="s">
        <v>210</v>
      </c>
      <c r="I34" s="15" t="s">
        <v>220</v>
      </c>
      <c r="J34" s="15" t="s">
        <v>315</v>
      </c>
      <c r="K34" s="15" t="s">
        <v>321</v>
      </c>
      <c r="L34" s="15" t="s">
        <v>244</v>
      </c>
      <c r="M34" s="17">
        <v>7</v>
      </c>
      <c r="N34" s="21">
        <v>108</v>
      </c>
      <c r="O34" s="21">
        <f t="shared" si="0"/>
        <v>756</v>
      </c>
      <c r="P34" s="21">
        <f t="shared" si="1"/>
        <v>54</v>
      </c>
      <c r="Q34" s="18" t="s">
        <v>258</v>
      </c>
      <c r="R34" s="18" t="s">
        <v>270</v>
      </c>
      <c r="S34" s="18" t="s">
        <v>290</v>
      </c>
      <c r="T34" s="18" t="s">
        <v>297</v>
      </c>
    </row>
    <row r="35" spans="1:20" s="4" customFormat="1" ht="90" customHeight="1" x14ac:dyDescent="0.25">
      <c r="A35" s="8"/>
      <c r="B35" s="15" t="s">
        <v>36</v>
      </c>
      <c r="C35" s="15" t="s">
        <v>89</v>
      </c>
      <c r="D35" s="15" t="s">
        <v>96</v>
      </c>
      <c r="E35" s="15" t="s">
        <v>122</v>
      </c>
      <c r="F35" s="15" t="s">
        <v>151</v>
      </c>
      <c r="G35" s="15" t="s">
        <v>181</v>
      </c>
      <c r="H35" s="16" t="s">
        <v>210</v>
      </c>
      <c r="I35" s="15" t="s">
        <v>220</v>
      </c>
      <c r="J35" s="15" t="s">
        <v>315</v>
      </c>
      <c r="K35" s="15" t="s">
        <v>321</v>
      </c>
      <c r="L35" s="15" t="s">
        <v>244</v>
      </c>
      <c r="M35" s="17">
        <v>1</v>
      </c>
      <c r="N35" s="21">
        <v>108</v>
      </c>
      <c r="O35" s="21">
        <f t="shared" si="0"/>
        <v>108</v>
      </c>
      <c r="P35" s="21">
        <f t="shared" si="1"/>
        <v>54</v>
      </c>
      <c r="Q35" s="18" t="s">
        <v>258</v>
      </c>
      <c r="R35" s="18" t="s">
        <v>270</v>
      </c>
      <c r="S35" s="18" t="s">
        <v>290</v>
      </c>
      <c r="T35" s="18" t="s">
        <v>297</v>
      </c>
    </row>
    <row r="36" spans="1:20" s="4" customFormat="1" ht="90" customHeight="1" x14ac:dyDescent="0.25">
      <c r="A36" s="8"/>
      <c r="B36" s="15" t="s">
        <v>37</v>
      </c>
      <c r="C36" s="15" t="s">
        <v>89</v>
      </c>
      <c r="D36" s="15" t="s">
        <v>96</v>
      </c>
      <c r="E36" s="15" t="s">
        <v>122</v>
      </c>
      <c r="F36" s="15" t="s">
        <v>151</v>
      </c>
      <c r="G36" s="15" t="s">
        <v>181</v>
      </c>
      <c r="H36" s="16" t="s">
        <v>210</v>
      </c>
      <c r="I36" s="15" t="s">
        <v>220</v>
      </c>
      <c r="J36" s="15" t="s">
        <v>315</v>
      </c>
      <c r="K36" s="15" t="s">
        <v>321</v>
      </c>
      <c r="L36" s="15" t="s">
        <v>245</v>
      </c>
      <c r="M36" s="17">
        <v>32</v>
      </c>
      <c r="N36" s="21">
        <v>108</v>
      </c>
      <c r="O36" s="21">
        <f t="shared" si="0"/>
        <v>3456</v>
      </c>
      <c r="P36" s="21">
        <f t="shared" si="1"/>
        <v>54</v>
      </c>
      <c r="Q36" s="18" t="s">
        <v>258</v>
      </c>
      <c r="R36" s="18" t="s">
        <v>270</v>
      </c>
      <c r="S36" s="18" t="s">
        <v>290</v>
      </c>
      <c r="T36" s="18" t="s">
        <v>297</v>
      </c>
    </row>
    <row r="37" spans="1:20" s="4" customFormat="1" ht="90" customHeight="1" x14ac:dyDescent="0.25">
      <c r="A37" s="8"/>
      <c r="B37" s="15" t="s">
        <v>38</v>
      </c>
      <c r="C37" s="15" t="s">
        <v>89</v>
      </c>
      <c r="D37" s="15" t="s">
        <v>96</v>
      </c>
      <c r="E37" s="15" t="s">
        <v>122</v>
      </c>
      <c r="F37" s="15" t="s">
        <v>151</v>
      </c>
      <c r="G37" s="15" t="s">
        <v>181</v>
      </c>
      <c r="H37" s="16" t="s">
        <v>210</v>
      </c>
      <c r="I37" s="15" t="s">
        <v>220</v>
      </c>
      <c r="J37" s="15" t="s">
        <v>315</v>
      </c>
      <c r="K37" s="15" t="s">
        <v>321</v>
      </c>
      <c r="L37" s="15" t="s">
        <v>246</v>
      </c>
      <c r="M37" s="17">
        <v>31</v>
      </c>
      <c r="N37" s="21">
        <v>108</v>
      </c>
      <c r="O37" s="21">
        <f t="shared" si="0"/>
        <v>3348</v>
      </c>
      <c r="P37" s="21">
        <f t="shared" si="1"/>
        <v>54</v>
      </c>
      <c r="Q37" s="18" t="s">
        <v>258</v>
      </c>
      <c r="R37" s="18" t="s">
        <v>270</v>
      </c>
      <c r="S37" s="18" t="s">
        <v>290</v>
      </c>
      <c r="T37" s="18" t="s">
        <v>297</v>
      </c>
    </row>
    <row r="38" spans="1:20" s="4" customFormat="1" ht="90" customHeight="1" x14ac:dyDescent="0.25">
      <c r="A38" s="8"/>
      <c r="B38" s="15" t="s">
        <v>39</v>
      </c>
      <c r="C38" s="15" t="s">
        <v>89</v>
      </c>
      <c r="D38" s="15" t="s">
        <v>96</v>
      </c>
      <c r="E38" s="15" t="s">
        <v>122</v>
      </c>
      <c r="F38" s="15" t="s">
        <v>151</v>
      </c>
      <c r="G38" s="15" t="s">
        <v>181</v>
      </c>
      <c r="H38" s="16" t="s">
        <v>210</v>
      </c>
      <c r="I38" s="15" t="s">
        <v>220</v>
      </c>
      <c r="J38" s="15" t="s">
        <v>315</v>
      </c>
      <c r="K38" s="15" t="s">
        <v>321</v>
      </c>
      <c r="L38" s="15" t="s">
        <v>246</v>
      </c>
      <c r="M38" s="17">
        <v>5</v>
      </c>
      <c r="N38" s="21">
        <v>108</v>
      </c>
      <c r="O38" s="21">
        <f t="shared" si="0"/>
        <v>540</v>
      </c>
      <c r="P38" s="21">
        <f t="shared" si="1"/>
        <v>54</v>
      </c>
      <c r="Q38" s="18" t="s">
        <v>258</v>
      </c>
      <c r="R38" s="18" t="s">
        <v>270</v>
      </c>
      <c r="S38" s="18" t="s">
        <v>290</v>
      </c>
      <c r="T38" s="18" t="s">
        <v>297</v>
      </c>
    </row>
    <row r="39" spans="1:20" s="4" customFormat="1" ht="90" customHeight="1" x14ac:dyDescent="0.25">
      <c r="A39" s="8"/>
      <c r="B39" s="15" t="s">
        <v>40</v>
      </c>
      <c r="C39" s="15" t="s">
        <v>89</v>
      </c>
      <c r="D39" s="15" t="s">
        <v>96</v>
      </c>
      <c r="E39" s="15" t="s">
        <v>122</v>
      </c>
      <c r="F39" s="15" t="s">
        <v>151</v>
      </c>
      <c r="G39" s="15" t="s">
        <v>181</v>
      </c>
      <c r="H39" s="16" t="s">
        <v>210</v>
      </c>
      <c r="I39" s="15" t="s">
        <v>220</v>
      </c>
      <c r="J39" s="15" t="s">
        <v>315</v>
      </c>
      <c r="K39" s="15" t="s">
        <v>321</v>
      </c>
      <c r="L39" s="15" t="s">
        <v>247</v>
      </c>
      <c r="M39" s="17">
        <v>38</v>
      </c>
      <c r="N39" s="21">
        <v>108</v>
      </c>
      <c r="O39" s="21">
        <f t="shared" si="0"/>
        <v>4104</v>
      </c>
      <c r="P39" s="21">
        <f t="shared" si="1"/>
        <v>54</v>
      </c>
      <c r="Q39" s="18" t="s">
        <v>258</v>
      </c>
      <c r="R39" s="18" t="s">
        <v>270</v>
      </c>
      <c r="S39" s="18" t="s">
        <v>290</v>
      </c>
      <c r="T39" s="18" t="s">
        <v>297</v>
      </c>
    </row>
    <row r="40" spans="1:20" s="4" customFormat="1" ht="90" customHeight="1" x14ac:dyDescent="0.25">
      <c r="A40" s="8"/>
      <c r="B40" s="15" t="s">
        <v>41</v>
      </c>
      <c r="C40" s="15" t="s">
        <v>89</v>
      </c>
      <c r="D40" s="15" t="s">
        <v>96</v>
      </c>
      <c r="E40" s="15" t="s">
        <v>122</v>
      </c>
      <c r="F40" s="15" t="s">
        <v>151</v>
      </c>
      <c r="G40" s="15" t="s">
        <v>181</v>
      </c>
      <c r="H40" s="16" t="s">
        <v>210</v>
      </c>
      <c r="I40" s="15" t="s">
        <v>220</v>
      </c>
      <c r="J40" s="15" t="s">
        <v>315</v>
      </c>
      <c r="K40" s="15" t="s">
        <v>321</v>
      </c>
      <c r="L40" s="15" t="s">
        <v>247</v>
      </c>
      <c r="M40" s="17">
        <v>5</v>
      </c>
      <c r="N40" s="21">
        <v>108</v>
      </c>
      <c r="O40" s="21">
        <f t="shared" si="0"/>
        <v>540</v>
      </c>
      <c r="P40" s="21">
        <f t="shared" si="1"/>
        <v>54</v>
      </c>
      <c r="Q40" s="18" t="s">
        <v>258</v>
      </c>
      <c r="R40" s="18" t="s">
        <v>270</v>
      </c>
      <c r="S40" s="18" t="s">
        <v>290</v>
      </c>
      <c r="T40" s="18" t="s">
        <v>297</v>
      </c>
    </row>
    <row r="41" spans="1:20" s="4" customFormat="1" ht="90" customHeight="1" x14ac:dyDescent="0.25">
      <c r="A41" s="8"/>
      <c r="B41" s="15" t="s">
        <v>42</v>
      </c>
      <c r="C41" s="15" t="s">
        <v>89</v>
      </c>
      <c r="D41" s="15" t="s">
        <v>96</v>
      </c>
      <c r="E41" s="15" t="s">
        <v>122</v>
      </c>
      <c r="F41" s="15" t="s">
        <v>151</v>
      </c>
      <c r="G41" s="15" t="s">
        <v>181</v>
      </c>
      <c r="H41" s="16" t="s">
        <v>210</v>
      </c>
      <c r="I41" s="15" t="s">
        <v>220</v>
      </c>
      <c r="J41" s="15" t="s">
        <v>315</v>
      </c>
      <c r="K41" s="15" t="s">
        <v>321</v>
      </c>
      <c r="L41" s="15" t="s">
        <v>248</v>
      </c>
      <c r="M41" s="17">
        <v>40</v>
      </c>
      <c r="N41" s="21">
        <v>108</v>
      </c>
      <c r="O41" s="21">
        <f t="shared" si="0"/>
        <v>4320</v>
      </c>
      <c r="P41" s="21">
        <f t="shared" si="1"/>
        <v>54</v>
      </c>
      <c r="Q41" s="18" t="s">
        <v>258</v>
      </c>
      <c r="R41" s="18" t="s">
        <v>270</v>
      </c>
      <c r="S41" s="18" t="s">
        <v>290</v>
      </c>
      <c r="T41" s="18" t="s">
        <v>297</v>
      </c>
    </row>
    <row r="42" spans="1:20" s="4" customFormat="1" ht="90" customHeight="1" x14ac:dyDescent="0.25">
      <c r="A42" s="8"/>
      <c r="B42" s="15" t="s">
        <v>43</v>
      </c>
      <c r="C42" s="15" t="s">
        <v>89</v>
      </c>
      <c r="D42" s="15" t="s">
        <v>96</v>
      </c>
      <c r="E42" s="15" t="s">
        <v>122</v>
      </c>
      <c r="F42" s="15" t="s">
        <v>151</v>
      </c>
      <c r="G42" s="15" t="s">
        <v>181</v>
      </c>
      <c r="H42" s="16" t="s">
        <v>210</v>
      </c>
      <c r="I42" s="15" t="s">
        <v>220</v>
      </c>
      <c r="J42" s="15" t="s">
        <v>315</v>
      </c>
      <c r="K42" s="15" t="s">
        <v>321</v>
      </c>
      <c r="L42" s="15" t="s">
        <v>248</v>
      </c>
      <c r="M42" s="17">
        <v>1</v>
      </c>
      <c r="N42" s="21">
        <v>108</v>
      </c>
      <c r="O42" s="21">
        <f t="shared" si="0"/>
        <v>108</v>
      </c>
      <c r="P42" s="21">
        <f t="shared" si="1"/>
        <v>54</v>
      </c>
      <c r="Q42" s="18" t="s">
        <v>258</v>
      </c>
      <c r="R42" s="18" t="s">
        <v>270</v>
      </c>
      <c r="S42" s="18" t="s">
        <v>290</v>
      </c>
      <c r="T42" s="18" t="s">
        <v>297</v>
      </c>
    </row>
    <row r="43" spans="1:20" s="4" customFormat="1" ht="90" customHeight="1" x14ac:dyDescent="0.25">
      <c r="A43" s="8"/>
      <c r="B43" s="15" t="s">
        <v>44</v>
      </c>
      <c r="C43" s="15" t="s">
        <v>89</v>
      </c>
      <c r="D43" s="15" t="s">
        <v>96</v>
      </c>
      <c r="E43" s="15" t="s">
        <v>122</v>
      </c>
      <c r="F43" s="15" t="s">
        <v>151</v>
      </c>
      <c r="G43" s="15" t="s">
        <v>181</v>
      </c>
      <c r="H43" s="16" t="s">
        <v>210</v>
      </c>
      <c r="I43" s="15" t="s">
        <v>220</v>
      </c>
      <c r="J43" s="15" t="s">
        <v>315</v>
      </c>
      <c r="K43" s="15" t="s">
        <v>321</v>
      </c>
      <c r="L43" s="15" t="s">
        <v>249</v>
      </c>
      <c r="M43" s="17">
        <v>34</v>
      </c>
      <c r="N43" s="21">
        <v>108</v>
      </c>
      <c r="O43" s="21">
        <f t="shared" si="0"/>
        <v>3672</v>
      </c>
      <c r="P43" s="21">
        <f t="shared" si="1"/>
        <v>54</v>
      </c>
      <c r="Q43" s="18" t="s">
        <v>258</v>
      </c>
      <c r="R43" s="18" t="s">
        <v>270</v>
      </c>
      <c r="S43" s="18" t="s">
        <v>290</v>
      </c>
      <c r="T43" s="18" t="s">
        <v>297</v>
      </c>
    </row>
    <row r="44" spans="1:20" s="4" customFormat="1" ht="90" customHeight="1" x14ac:dyDescent="0.25">
      <c r="A44" s="8"/>
      <c r="B44" s="15" t="s">
        <v>45</v>
      </c>
      <c r="C44" s="15" t="s">
        <v>89</v>
      </c>
      <c r="D44" s="15" t="s">
        <v>96</v>
      </c>
      <c r="E44" s="15" t="s">
        <v>122</v>
      </c>
      <c r="F44" s="15" t="s">
        <v>151</v>
      </c>
      <c r="G44" s="15" t="s">
        <v>181</v>
      </c>
      <c r="H44" s="16" t="s">
        <v>210</v>
      </c>
      <c r="I44" s="15" t="s">
        <v>220</v>
      </c>
      <c r="J44" s="15" t="s">
        <v>315</v>
      </c>
      <c r="K44" s="15" t="s">
        <v>321</v>
      </c>
      <c r="L44" s="15" t="s">
        <v>249</v>
      </c>
      <c r="M44" s="17">
        <v>5</v>
      </c>
      <c r="N44" s="21">
        <v>108</v>
      </c>
      <c r="O44" s="21">
        <f t="shared" si="0"/>
        <v>540</v>
      </c>
      <c r="P44" s="21">
        <f t="shared" si="1"/>
        <v>54</v>
      </c>
      <c r="Q44" s="18" t="s">
        <v>258</v>
      </c>
      <c r="R44" s="18" t="s">
        <v>270</v>
      </c>
      <c r="S44" s="18" t="s">
        <v>290</v>
      </c>
      <c r="T44" s="18" t="s">
        <v>297</v>
      </c>
    </row>
    <row r="45" spans="1:20" s="4" customFormat="1" ht="90" customHeight="1" x14ac:dyDescent="0.25">
      <c r="A45" s="8"/>
      <c r="B45" s="15" t="s">
        <v>46</v>
      </c>
      <c r="C45" s="15" t="s">
        <v>89</v>
      </c>
      <c r="D45" s="15" t="s">
        <v>96</v>
      </c>
      <c r="E45" s="15" t="s">
        <v>122</v>
      </c>
      <c r="F45" s="15" t="s">
        <v>151</v>
      </c>
      <c r="G45" s="15" t="s">
        <v>181</v>
      </c>
      <c r="H45" s="16" t="s">
        <v>210</v>
      </c>
      <c r="I45" s="15" t="s">
        <v>220</v>
      </c>
      <c r="J45" s="15" t="s">
        <v>315</v>
      </c>
      <c r="K45" s="15" t="s">
        <v>321</v>
      </c>
      <c r="L45" s="15" t="s">
        <v>250</v>
      </c>
      <c r="M45" s="17">
        <v>30</v>
      </c>
      <c r="N45" s="21">
        <v>108</v>
      </c>
      <c r="O45" s="21">
        <f t="shared" si="0"/>
        <v>3240</v>
      </c>
      <c r="P45" s="21">
        <f t="shared" si="1"/>
        <v>54</v>
      </c>
      <c r="Q45" s="18" t="s">
        <v>258</v>
      </c>
      <c r="R45" s="18" t="s">
        <v>270</v>
      </c>
      <c r="S45" s="18" t="s">
        <v>290</v>
      </c>
      <c r="T45" s="18" t="s">
        <v>297</v>
      </c>
    </row>
    <row r="46" spans="1:20" s="4" customFormat="1" ht="90" customHeight="1" x14ac:dyDescent="0.25">
      <c r="A46" s="8"/>
      <c r="B46" s="15" t="s">
        <v>47</v>
      </c>
      <c r="C46" s="15" t="s">
        <v>89</v>
      </c>
      <c r="D46" s="15" t="s">
        <v>96</v>
      </c>
      <c r="E46" s="15" t="s">
        <v>122</v>
      </c>
      <c r="F46" s="15" t="s">
        <v>151</v>
      </c>
      <c r="G46" s="15" t="s">
        <v>181</v>
      </c>
      <c r="H46" s="16" t="s">
        <v>210</v>
      </c>
      <c r="I46" s="15" t="s">
        <v>220</v>
      </c>
      <c r="J46" s="15" t="s">
        <v>315</v>
      </c>
      <c r="K46" s="15" t="s">
        <v>321</v>
      </c>
      <c r="L46" s="15" t="s">
        <v>251</v>
      </c>
      <c r="M46" s="17">
        <v>2</v>
      </c>
      <c r="N46" s="21">
        <v>108</v>
      </c>
      <c r="O46" s="21">
        <f t="shared" si="0"/>
        <v>216</v>
      </c>
      <c r="P46" s="21">
        <f t="shared" si="1"/>
        <v>54</v>
      </c>
      <c r="Q46" s="18" t="s">
        <v>258</v>
      </c>
      <c r="R46" s="18" t="s">
        <v>270</v>
      </c>
      <c r="S46" s="18" t="s">
        <v>290</v>
      </c>
      <c r="T46" s="18" t="s">
        <v>297</v>
      </c>
    </row>
    <row r="47" spans="1:20" s="4" customFormat="1" ht="90" customHeight="1" x14ac:dyDescent="0.25">
      <c r="A47" s="8"/>
      <c r="B47" s="15" t="s">
        <v>48</v>
      </c>
      <c r="C47" s="15" t="s">
        <v>89</v>
      </c>
      <c r="D47" s="15" t="s">
        <v>96</v>
      </c>
      <c r="E47" s="15" t="s">
        <v>122</v>
      </c>
      <c r="F47" s="15" t="s">
        <v>151</v>
      </c>
      <c r="G47" s="15" t="s">
        <v>181</v>
      </c>
      <c r="H47" s="16" t="s">
        <v>210</v>
      </c>
      <c r="I47" s="15" t="s">
        <v>220</v>
      </c>
      <c r="J47" s="15" t="s">
        <v>315</v>
      </c>
      <c r="K47" s="15" t="s">
        <v>321</v>
      </c>
      <c r="L47" s="15" t="s">
        <v>251</v>
      </c>
      <c r="M47" s="17">
        <v>3</v>
      </c>
      <c r="N47" s="21">
        <v>108</v>
      </c>
      <c r="O47" s="21">
        <f t="shared" si="0"/>
        <v>324</v>
      </c>
      <c r="P47" s="21">
        <f t="shared" si="1"/>
        <v>54</v>
      </c>
      <c r="Q47" s="18" t="s">
        <v>258</v>
      </c>
      <c r="R47" s="18" t="s">
        <v>270</v>
      </c>
      <c r="S47" s="18" t="s">
        <v>290</v>
      </c>
      <c r="T47" s="18" t="s">
        <v>297</v>
      </c>
    </row>
    <row r="48" spans="1:20" s="4" customFormat="1" ht="90" customHeight="1" x14ac:dyDescent="0.25">
      <c r="A48" s="8"/>
      <c r="B48" s="15" t="s">
        <v>49</v>
      </c>
      <c r="C48" s="15" t="s">
        <v>89</v>
      </c>
      <c r="D48" s="15" t="s">
        <v>96</v>
      </c>
      <c r="E48" s="15" t="s">
        <v>122</v>
      </c>
      <c r="F48" s="15" t="s">
        <v>151</v>
      </c>
      <c r="G48" s="15" t="s">
        <v>181</v>
      </c>
      <c r="H48" s="16" t="s">
        <v>210</v>
      </c>
      <c r="I48" s="15" t="s">
        <v>220</v>
      </c>
      <c r="J48" s="15" t="s">
        <v>315</v>
      </c>
      <c r="K48" s="15" t="s">
        <v>321</v>
      </c>
      <c r="L48" s="15" t="s">
        <v>253</v>
      </c>
      <c r="M48" s="17">
        <v>1</v>
      </c>
      <c r="N48" s="21">
        <v>108</v>
      </c>
      <c r="O48" s="21">
        <f t="shared" si="0"/>
        <v>108</v>
      </c>
      <c r="P48" s="21">
        <f t="shared" si="1"/>
        <v>54</v>
      </c>
      <c r="Q48" s="18" t="s">
        <v>258</v>
      </c>
      <c r="R48" s="18" t="s">
        <v>270</v>
      </c>
      <c r="S48" s="18" t="s">
        <v>290</v>
      </c>
      <c r="T48" s="18" t="s">
        <v>297</v>
      </c>
    </row>
    <row r="49" spans="1:20" s="4" customFormat="1" ht="90" customHeight="1" x14ac:dyDescent="0.25">
      <c r="A49" s="8"/>
      <c r="B49" s="15" t="s">
        <v>50</v>
      </c>
      <c r="C49" s="15" t="s">
        <v>89</v>
      </c>
      <c r="D49" s="15" t="s">
        <v>96</v>
      </c>
      <c r="E49" s="15" t="s">
        <v>122</v>
      </c>
      <c r="F49" s="15" t="s">
        <v>152</v>
      </c>
      <c r="G49" s="15" t="s">
        <v>182</v>
      </c>
      <c r="H49" s="16" t="s">
        <v>210</v>
      </c>
      <c r="I49" s="15" t="s">
        <v>220</v>
      </c>
      <c r="J49" s="15" t="s">
        <v>315</v>
      </c>
      <c r="K49" s="15" t="s">
        <v>321</v>
      </c>
      <c r="L49" s="15" t="s">
        <v>244</v>
      </c>
      <c r="M49" s="17">
        <v>1</v>
      </c>
      <c r="N49" s="21">
        <v>108</v>
      </c>
      <c r="O49" s="21">
        <f t="shared" si="0"/>
        <v>108</v>
      </c>
      <c r="P49" s="21">
        <f t="shared" si="1"/>
        <v>54</v>
      </c>
      <c r="Q49" s="18" t="s">
        <v>258</v>
      </c>
      <c r="R49" s="18" t="s">
        <v>270</v>
      </c>
      <c r="S49" s="18" t="s">
        <v>290</v>
      </c>
      <c r="T49" s="18" t="s">
        <v>297</v>
      </c>
    </row>
    <row r="50" spans="1:20" s="4" customFormat="1" ht="90" customHeight="1" x14ac:dyDescent="0.25">
      <c r="A50" s="8"/>
      <c r="B50" s="15" t="s">
        <v>51</v>
      </c>
      <c r="C50" s="15" t="s">
        <v>89</v>
      </c>
      <c r="D50" s="15" t="s">
        <v>96</v>
      </c>
      <c r="E50" s="15" t="s">
        <v>122</v>
      </c>
      <c r="F50" s="15" t="s">
        <v>152</v>
      </c>
      <c r="G50" s="15" t="s">
        <v>182</v>
      </c>
      <c r="H50" s="16" t="s">
        <v>210</v>
      </c>
      <c r="I50" s="15" t="s">
        <v>220</v>
      </c>
      <c r="J50" s="15" t="s">
        <v>315</v>
      </c>
      <c r="K50" s="15" t="s">
        <v>321</v>
      </c>
      <c r="L50" s="15" t="s">
        <v>245</v>
      </c>
      <c r="M50" s="17">
        <v>10</v>
      </c>
      <c r="N50" s="21">
        <v>108</v>
      </c>
      <c r="O50" s="21">
        <f t="shared" si="0"/>
        <v>1080</v>
      </c>
      <c r="P50" s="21">
        <f t="shared" si="1"/>
        <v>54</v>
      </c>
      <c r="Q50" s="18" t="s">
        <v>258</v>
      </c>
      <c r="R50" s="18" t="s">
        <v>270</v>
      </c>
      <c r="S50" s="18" t="s">
        <v>290</v>
      </c>
      <c r="T50" s="18" t="s">
        <v>297</v>
      </c>
    </row>
    <row r="51" spans="1:20" s="4" customFormat="1" ht="90" customHeight="1" x14ac:dyDescent="0.25">
      <c r="A51" s="8"/>
      <c r="B51" s="15" t="s">
        <v>52</v>
      </c>
      <c r="C51" s="15" t="s">
        <v>89</v>
      </c>
      <c r="D51" s="15" t="s">
        <v>96</v>
      </c>
      <c r="E51" s="15" t="s">
        <v>122</v>
      </c>
      <c r="F51" s="15" t="s">
        <v>152</v>
      </c>
      <c r="G51" s="15" t="s">
        <v>182</v>
      </c>
      <c r="H51" s="16" t="s">
        <v>210</v>
      </c>
      <c r="I51" s="15" t="s">
        <v>220</v>
      </c>
      <c r="J51" s="15" t="s">
        <v>315</v>
      </c>
      <c r="K51" s="15" t="s">
        <v>321</v>
      </c>
      <c r="L51" s="15" t="s">
        <v>246</v>
      </c>
      <c r="M51" s="17">
        <v>6</v>
      </c>
      <c r="N51" s="21">
        <v>108</v>
      </c>
      <c r="O51" s="21">
        <f t="shared" si="0"/>
        <v>648</v>
      </c>
      <c r="P51" s="21">
        <f t="shared" si="1"/>
        <v>54</v>
      </c>
      <c r="Q51" s="18" t="s">
        <v>258</v>
      </c>
      <c r="R51" s="18" t="s">
        <v>270</v>
      </c>
      <c r="S51" s="18" t="s">
        <v>290</v>
      </c>
      <c r="T51" s="18" t="s">
        <v>297</v>
      </c>
    </row>
    <row r="52" spans="1:20" s="4" customFormat="1" ht="90" customHeight="1" x14ac:dyDescent="0.25">
      <c r="A52" s="8"/>
      <c r="B52" s="15" t="s">
        <v>53</v>
      </c>
      <c r="C52" s="15" t="s">
        <v>89</v>
      </c>
      <c r="D52" s="15" t="s">
        <v>96</v>
      </c>
      <c r="E52" s="15" t="s">
        <v>122</v>
      </c>
      <c r="F52" s="15" t="s">
        <v>152</v>
      </c>
      <c r="G52" s="15" t="s">
        <v>182</v>
      </c>
      <c r="H52" s="16" t="s">
        <v>210</v>
      </c>
      <c r="I52" s="15" t="s">
        <v>220</v>
      </c>
      <c r="J52" s="15" t="s">
        <v>315</v>
      </c>
      <c r="K52" s="15" t="s">
        <v>321</v>
      </c>
      <c r="L52" s="15" t="s">
        <v>247</v>
      </c>
      <c r="M52" s="17">
        <v>10</v>
      </c>
      <c r="N52" s="21">
        <v>108</v>
      </c>
      <c r="O52" s="21">
        <f t="shared" si="0"/>
        <v>1080</v>
      </c>
      <c r="P52" s="21">
        <f t="shared" si="1"/>
        <v>54</v>
      </c>
      <c r="Q52" s="18" t="s">
        <v>258</v>
      </c>
      <c r="R52" s="18" t="s">
        <v>270</v>
      </c>
      <c r="S52" s="18" t="s">
        <v>290</v>
      </c>
      <c r="T52" s="18" t="s">
        <v>297</v>
      </c>
    </row>
    <row r="53" spans="1:20" s="4" customFormat="1" ht="90" customHeight="1" x14ac:dyDescent="0.25">
      <c r="A53" s="8"/>
      <c r="B53" s="15" t="s">
        <v>54</v>
      </c>
      <c r="C53" s="15" t="s">
        <v>89</v>
      </c>
      <c r="D53" s="15" t="s">
        <v>96</v>
      </c>
      <c r="E53" s="15" t="s">
        <v>122</v>
      </c>
      <c r="F53" s="15" t="s">
        <v>152</v>
      </c>
      <c r="G53" s="15" t="s">
        <v>182</v>
      </c>
      <c r="H53" s="16" t="s">
        <v>210</v>
      </c>
      <c r="I53" s="15" t="s">
        <v>220</v>
      </c>
      <c r="J53" s="15" t="s">
        <v>315</v>
      </c>
      <c r="K53" s="15" t="s">
        <v>321</v>
      </c>
      <c r="L53" s="15" t="s">
        <v>248</v>
      </c>
      <c r="M53" s="17">
        <v>2</v>
      </c>
      <c r="N53" s="21">
        <v>108</v>
      </c>
      <c r="O53" s="21">
        <f t="shared" si="0"/>
        <v>216</v>
      </c>
      <c r="P53" s="21">
        <f t="shared" si="1"/>
        <v>54</v>
      </c>
      <c r="Q53" s="18" t="s">
        <v>258</v>
      </c>
      <c r="R53" s="18" t="s">
        <v>270</v>
      </c>
      <c r="S53" s="18" t="s">
        <v>290</v>
      </c>
      <c r="T53" s="18" t="s">
        <v>297</v>
      </c>
    </row>
    <row r="54" spans="1:20" s="4" customFormat="1" ht="90" customHeight="1" x14ac:dyDescent="0.25">
      <c r="A54" s="8"/>
      <c r="B54" s="15" t="s">
        <v>55</v>
      </c>
      <c r="C54" s="15" t="s">
        <v>89</v>
      </c>
      <c r="D54" s="15" t="s">
        <v>96</v>
      </c>
      <c r="E54" s="15" t="s">
        <v>122</v>
      </c>
      <c r="F54" s="15" t="s">
        <v>152</v>
      </c>
      <c r="G54" s="15" t="s">
        <v>182</v>
      </c>
      <c r="H54" s="16" t="s">
        <v>210</v>
      </c>
      <c r="I54" s="15" t="s">
        <v>220</v>
      </c>
      <c r="J54" s="15" t="s">
        <v>315</v>
      </c>
      <c r="K54" s="15" t="s">
        <v>321</v>
      </c>
      <c r="L54" s="15" t="s">
        <v>249</v>
      </c>
      <c r="M54" s="17">
        <v>9</v>
      </c>
      <c r="N54" s="21">
        <v>108</v>
      </c>
      <c r="O54" s="21">
        <f t="shared" si="0"/>
        <v>972</v>
      </c>
      <c r="P54" s="21">
        <f t="shared" si="1"/>
        <v>54</v>
      </c>
      <c r="Q54" s="18" t="s">
        <v>258</v>
      </c>
      <c r="R54" s="18" t="s">
        <v>270</v>
      </c>
      <c r="S54" s="18" t="s">
        <v>290</v>
      </c>
      <c r="T54" s="18" t="s">
        <v>297</v>
      </c>
    </row>
    <row r="55" spans="1:20" s="4" customFormat="1" ht="90" customHeight="1" x14ac:dyDescent="0.25">
      <c r="A55" s="8"/>
      <c r="B55" s="15" t="s">
        <v>56</v>
      </c>
      <c r="C55" s="15" t="s">
        <v>89</v>
      </c>
      <c r="D55" s="15" t="s">
        <v>96</v>
      </c>
      <c r="E55" s="15" t="s">
        <v>122</v>
      </c>
      <c r="F55" s="15" t="s">
        <v>152</v>
      </c>
      <c r="G55" s="15" t="s">
        <v>182</v>
      </c>
      <c r="H55" s="16" t="s">
        <v>210</v>
      </c>
      <c r="I55" s="15" t="s">
        <v>220</v>
      </c>
      <c r="J55" s="15" t="s">
        <v>315</v>
      </c>
      <c r="K55" s="15" t="s">
        <v>321</v>
      </c>
      <c r="L55" s="15" t="s">
        <v>250</v>
      </c>
      <c r="M55" s="17">
        <v>5</v>
      </c>
      <c r="N55" s="21">
        <v>108</v>
      </c>
      <c r="O55" s="21">
        <f t="shared" si="0"/>
        <v>540</v>
      </c>
      <c r="P55" s="21">
        <f t="shared" si="1"/>
        <v>54</v>
      </c>
      <c r="Q55" s="18" t="s">
        <v>258</v>
      </c>
      <c r="R55" s="18" t="s">
        <v>270</v>
      </c>
      <c r="S55" s="18" t="s">
        <v>290</v>
      </c>
      <c r="T55" s="18" t="s">
        <v>297</v>
      </c>
    </row>
    <row r="56" spans="1:20" s="4" customFormat="1" ht="90" customHeight="1" x14ac:dyDescent="0.25">
      <c r="A56" s="8"/>
      <c r="B56" s="15" t="s">
        <v>57</v>
      </c>
      <c r="C56" s="15" t="s">
        <v>89</v>
      </c>
      <c r="D56" s="15" t="s">
        <v>96</v>
      </c>
      <c r="E56" s="15" t="s">
        <v>122</v>
      </c>
      <c r="F56" s="15" t="s">
        <v>152</v>
      </c>
      <c r="G56" s="15" t="s">
        <v>182</v>
      </c>
      <c r="H56" s="16" t="s">
        <v>210</v>
      </c>
      <c r="I56" s="15" t="s">
        <v>220</v>
      </c>
      <c r="J56" s="15" t="s">
        <v>315</v>
      </c>
      <c r="K56" s="15" t="s">
        <v>321</v>
      </c>
      <c r="L56" s="15" t="s">
        <v>251</v>
      </c>
      <c r="M56" s="17">
        <v>7</v>
      </c>
      <c r="N56" s="21">
        <v>108</v>
      </c>
      <c r="O56" s="21">
        <f t="shared" si="0"/>
        <v>756</v>
      </c>
      <c r="P56" s="21">
        <f t="shared" si="1"/>
        <v>54</v>
      </c>
      <c r="Q56" s="18" t="s">
        <v>258</v>
      </c>
      <c r="R56" s="18" t="s">
        <v>270</v>
      </c>
      <c r="S56" s="18" t="s">
        <v>290</v>
      </c>
      <c r="T56" s="18" t="s">
        <v>297</v>
      </c>
    </row>
    <row r="57" spans="1:20" s="4" customFormat="1" ht="90" customHeight="1" x14ac:dyDescent="0.25">
      <c r="A57" s="8"/>
      <c r="B57" s="15" t="s">
        <v>58</v>
      </c>
      <c r="C57" s="15" t="s">
        <v>89</v>
      </c>
      <c r="D57" s="15" t="s">
        <v>96</v>
      </c>
      <c r="E57" s="15" t="s">
        <v>122</v>
      </c>
      <c r="F57" s="15" t="s">
        <v>152</v>
      </c>
      <c r="G57" s="15" t="s">
        <v>182</v>
      </c>
      <c r="H57" s="16" t="s">
        <v>210</v>
      </c>
      <c r="I57" s="15" t="s">
        <v>220</v>
      </c>
      <c r="J57" s="15" t="s">
        <v>315</v>
      </c>
      <c r="K57" s="15" t="s">
        <v>321</v>
      </c>
      <c r="L57" s="15" t="s">
        <v>252</v>
      </c>
      <c r="M57" s="17">
        <v>1</v>
      </c>
      <c r="N57" s="21">
        <v>108</v>
      </c>
      <c r="O57" s="21">
        <f t="shared" si="0"/>
        <v>108</v>
      </c>
      <c r="P57" s="21">
        <f t="shared" si="1"/>
        <v>54</v>
      </c>
      <c r="Q57" s="18" t="s">
        <v>258</v>
      </c>
      <c r="R57" s="18" t="s">
        <v>270</v>
      </c>
      <c r="S57" s="18" t="s">
        <v>290</v>
      </c>
      <c r="T57" s="18" t="s">
        <v>297</v>
      </c>
    </row>
    <row r="58" spans="1:20" s="4" customFormat="1" ht="90" customHeight="1" x14ac:dyDescent="0.25">
      <c r="A58" s="8"/>
      <c r="B58" s="15" t="s">
        <v>59</v>
      </c>
      <c r="C58" s="15" t="s">
        <v>89</v>
      </c>
      <c r="D58" s="15" t="s">
        <v>96</v>
      </c>
      <c r="E58" s="15" t="s">
        <v>122</v>
      </c>
      <c r="F58" s="15" t="s">
        <v>152</v>
      </c>
      <c r="G58" s="15" t="s">
        <v>182</v>
      </c>
      <c r="H58" s="16" t="s">
        <v>210</v>
      </c>
      <c r="I58" s="15" t="s">
        <v>220</v>
      </c>
      <c r="J58" s="15" t="s">
        <v>315</v>
      </c>
      <c r="K58" s="15" t="s">
        <v>321</v>
      </c>
      <c r="L58" s="15" t="s">
        <v>253</v>
      </c>
      <c r="M58" s="17">
        <v>2</v>
      </c>
      <c r="N58" s="21">
        <v>108</v>
      </c>
      <c r="O58" s="21">
        <f t="shared" si="0"/>
        <v>216</v>
      </c>
      <c r="P58" s="21">
        <f t="shared" si="1"/>
        <v>54</v>
      </c>
      <c r="Q58" s="18" t="s">
        <v>258</v>
      </c>
      <c r="R58" s="18" t="s">
        <v>270</v>
      </c>
      <c r="S58" s="18" t="s">
        <v>290</v>
      </c>
      <c r="T58" s="18" t="s">
        <v>297</v>
      </c>
    </row>
    <row r="59" spans="1:20" s="4" customFormat="1" ht="90" customHeight="1" x14ac:dyDescent="0.25">
      <c r="A59" s="8"/>
      <c r="B59" s="15" t="s">
        <v>60</v>
      </c>
      <c r="C59" s="15" t="s">
        <v>89</v>
      </c>
      <c r="D59" s="15" t="s">
        <v>97</v>
      </c>
      <c r="E59" s="15" t="s">
        <v>123</v>
      </c>
      <c r="F59" s="15" t="s">
        <v>153</v>
      </c>
      <c r="G59" s="15" t="s">
        <v>183</v>
      </c>
      <c r="H59" s="16" t="s">
        <v>210</v>
      </c>
      <c r="I59" s="15" t="s">
        <v>221</v>
      </c>
      <c r="J59" s="15" t="s">
        <v>315</v>
      </c>
      <c r="K59" s="15" t="s">
        <v>321</v>
      </c>
      <c r="L59" s="15" t="s">
        <v>244</v>
      </c>
      <c r="M59" s="17">
        <v>41</v>
      </c>
      <c r="N59" s="21">
        <v>108</v>
      </c>
      <c r="O59" s="21">
        <f t="shared" si="0"/>
        <v>4428</v>
      </c>
      <c r="P59" s="21">
        <f t="shared" si="1"/>
        <v>54</v>
      </c>
      <c r="Q59" s="18" t="s">
        <v>259</v>
      </c>
      <c r="R59" s="18" t="s">
        <v>271</v>
      </c>
      <c r="S59" s="18" t="s">
        <v>290</v>
      </c>
      <c r="T59" s="18" t="s">
        <v>296</v>
      </c>
    </row>
    <row r="60" spans="1:20" s="4" customFormat="1" ht="90" customHeight="1" x14ac:dyDescent="0.25">
      <c r="A60" s="8"/>
      <c r="B60" s="15" t="s">
        <v>61</v>
      </c>
      <c r="C60" s="15" t="s">
        <v>89</v>
      </c>
      <c r="D60" s="15" t="s">
        <v>97</v>
      </c>
      <c r="E60" s="15" t="s">
        <v>123</v>
      </c>
      <c r="F60" s="15" t="s">
        <v>153</v>
      </c>
      <c r="G60" s="15" t="s">
        <v>183</v>
      </c>
      <c r="H60" s="16" t="s">
        <v>210</v>
      </c>
      <c r="I60" s="15" t="s">
        <v>221</v>
      </c>
      <c r="J60" s="15" t="s">
        <v>315</v>
      </c>
      <c r="K60" s="15" t="s">
        <v>321</v>
      </c>
      <c r="L60" s="15" t="s">
        <v>249</v>
      </c>
      <c r="M60" s="17">
        <v>1</v>
      </c>
      <c r="N60" s="21">
        <v>108</v>
      </c>
      <c r="O60" s="21">
        <f t="shared" si="0"/>
        <v>108</v>
      </c>
      <c r="P60" s="21">
        <f t="shared" si="1"/>
        <v>54</v>
      </c>
      <c r="Q60" s="18" t="s">
        <v>259</v>
      </c>
      <c r="R60" s="18" t="s">
        <v>271</v>
      </c>
      <c r="S60" s="18" t="s">
        <v>290</v>
      </c>
      <c r="T60" s="18" t="s">
        <v>296</v>
      </c>
    </row>
    <row r="61" spans="1:20" s="4" customFormat="1" ht="90" customHeight="1" x14ac:dyDescent="0.25">
      <c r="A61" s="8"/>
      <c r="B61" s="15" t="s">
        <v>62</v>
      </c>
      <c r="C61" s="15" t="s">
        <v>89</v>
      </c>
      <c r="D61" s="15" t="s">
        <v>97</v>
      </c>
      <c r="E61" s="15" t="s">
        <v>124</v>
      </c>
      <c r="F61" s="15" t="s">
        <v>154</v>
      </c>
      <c r="G61" s="15" t="s">
        <v>184</v>
      </c>
      <c r="H61" s="16" t="s">
        <v>210</v>
      </c>
      <c r="I61" s="15" t="s">
        <v>222</v>
      </c>
      <c r="J61" s="15" t="s">
        <v>315</v>
      </c>
      <c r="K61" s="15" t="s">
        <v>321</v>
      </c>
      <c r="L61" s="15" t="s">
        <v>244</v>
      </c>
      <c r="M61" s="17">
        <v>26</v>
      </c>
      <c r="N61" s="21">
        <v>144</v>
      </c>
      <c r="O61" s="21">
        <f t="shared" si="0"/>
        <v>3744</v>
      </c>
      <c r="P61" s="21">
        <f t="shared" si="1"/>
        <v>72</v>
      </c>
      <c r="Q61" s="18" t="s">
        <v>256</v>
      </c>
      <c r="R61" s="18" t="s">
        <v>272</v>
      </c>
      <c r="S61" s="18" t="s">
        <v>290</v>
      </c>
      <c r="T61" s="18" t="s">
        <v>296</v>
      </c>
    </row>
    <row r="62" spans="1:20" s="4" customFormat="1" ht="90" customHeight="1" x14ac:dyDescent="0.25">
      <c r="A62" s="8"/>
      <c r="B62" s="15" t="s">
        <v>63</v>
      </c>
      <c r="C62" s="15" t="s">
        <v>89</v>
      </c>
      <c r="D62" s="15" t="s">
        <v>98</v>
      </c>
      <c r="E62" s="15" t="s">
        <v>125</v>
      </c>
      <c r="F62" s="15" t="s">
        <v>155</v>
      </c>
      <c r="G62" s="15" t="s">
        <v>185</v>
      </c>
      <c r="H62" s="16" t="s">
        <v>210</v>
      </c>
      <c r="I62" s="15" t="s">
        <v>223</v>
      </c>
      <c r="J62" s="15" t="s">
        <v>315</v>
      </c>
      <c r="K62" s="15" t="s">
        <v>321</v>
      </c>
      <c r="L62" s="15" t="s">
        <v>244</v>
      </c>
      <c r="M62" s="17">
        <v>7</v>
      </c>
      <c r="N62" s="21">
        <v>216</v>
      </c>
      <c r="O62" s="21">
        <f t="shared" si="0"/>
        <v>1512</v>
      </c>
      <c r="P62" s="21">
        <f t="shared" si="1"/>
        <v>108</v>
      </c>
      <c r="Q62" s="18" t="s">
        <v>260</v>
      </c>
      <c r="R62" s="18" t="s">
        <v>273</v>
      </c>
      <c r="S62" s="18" t="s">
        <v>290</v>
      </c>
      <c r="T62" s="18" t="s">
        <v>296</v>
      </c>
    </row>
    <row r="63" spans="1:20" s="4" customFormat="1" ht="90" customHeight="1" x14ac:dyDescent="0.25">
      <c r="A63" s="8"/>
      <c r="B63" s="15" t="s">
        <v>64</v>
      </c>
      <c r="C63" s="15" t="s">
        <v>89</v>
      </c>
      <c r="D63" s="15" t="s">
        <v>98</v>
      </c>
      <c r="E63" s="15" t="s">
        <v>126</v>
      </c>
      <c r="F63" s="15" t="s">
        <v>156</v>
      </c>
      <c r="G63" s="15" t="s">
        <v>186</v>
      </c>
      <c r="H63" s="16" t="s">
        <v>210</v>
      </c>
      <c r="I63" s="15" t="s">
        <v>223</v>
      </c>
      <c r="J63" s="15" t="s">
        <v>315</v>
      </c>
      <c r="K63" s="15" t="s">
        <v>321</v>
      </c>
      <c r="L63" s="15" t="s">
        <v>244</v>
      </c>
      <c r="M63" s="17">
        <v>2</v>
      </c>
      <c r="N63" s="21">
        <v>216</v>
      </c>
      <c r="O63" s="21">
        <f t="shared" si="0"/>
        <v>432</v>
      </c>
      <c r="P63" s="21">
        <f t="shared" si="1"/>
        <v>108</v>
      </c>
      <c r="Q63" s="18" t="s">
        <v>260</v>
      </c>
      <c r="R63" s="18" t="s">
        <v>273</v>
      </c>
      <c r="S63" s="18" t="s">
        <v>290</v>
      </c>
      <c r="T63" s="18" t="s">
        <v>296</v>
      </c>
    </row>
    <row r="64" spans="1:20" s="4" customFormat="1" ht="90" customHeight="1" x14ac:dyDescent="0.25">
      <c r="A64" s="8"/>
      <c r="B64" s="15" t="s">
        <v>65</v>
      </c>
      <c r="C64" s="15" t="s">
        <v>89</v>
      </c>
      <c r="D64" s="15" t="s">
        <v>99</v>
      </c>
      <c r="E64" s="15" t="s">
        <v>127</v>
      </c>
      <c r="F64" s="15" t="s">
        <v>157</v>
      </c>
      <c r="G64" s="15" t="s">
        <v>187</v>
      </c>
      <c r="H64" s="16" t="s">
        <v>210</v>
      </c>
      <c r="I64" s="15" t="s">
        <v>224</v>
      </c>
      <c r="J64" s="15" t="s">
        <v>315</v>
      </c>
      <c r="K64" s="15" t="s">
        <v>321</v>
      </c>
      <c r="L64" s="15" t="s">
        <v>244</v>
      </c>
      <c r="M64" s="17">
        <v>1</v>
      </c>
      <c r="N64" s="21">
        <v>120</v>
      </c>
      <c r="O64" s="21">
        <f t="shared" si="0"/>
        <v>120</v>
      </c>
      <c r="P64" s="21">
        <f t="shared" si="1"/>
        <v>60</v>
      </c>
      <c r="Q64" s="18" t="s">
        <v>259</v>
      </c>
      <c r="R64" s="18" t="s">
        <v>274</v>
      </c>
      <c r="S64" s="18" t="s">
        <v>290</v>
      </c>
      <c r="T64" s="18" t="s">
        <v>296</v>
      </c>
    </row>
    <row r="65" spans="1:20" s="4" customFormat="1" ht="90" customHeight="1" x14ac:dyDescent="0.25">
      <c r="A65" s="8"/>
      <c r="B65" s="15" t="s">
        <v>66</v>
      </c>
      <c r="C65" s="15" t="s">
        <v>89</v>
      </c>
      <c r="D65" s="15" t="s">
        <v>100</v>
      </c>
      <c r="E65" s="15" t="s">
        <v>128</v>
      </c>
      <c r="F65" s="15" t="s">
        <v>158</v>
      </c>
      <c r="G65" s="15" t="s">
        <v>188</v>
      </c>
      <c r="H65" s="16" t="s">
        <v>210</v>
      </c>
      <c r="I65" s="15" t="s">
        <v>225</v>
      </c>
      <c r="J65" s="15" t="s">
        <v>315</v>
      </c>
      <c r="K65" s="15" t="s">
        <v>321</v>
      </c>
      <c r="L65" s="15" t="s">
        <v>244</v>
      </c>
      <c r="M65" s="17">
        <v>2</v>
      </c>
      <c r="N65" s="21">
        <v>156</v>
      </c>
      <c r="O65" s="21">
        <f t="shared" si="0"/>
        <v>312</v>
      </c>
      <c r="P65" s="21">
        <f t="shared" si="1"/>
        <v>78</v>
      </c>
      <c r="Q65" s="18" t="s">
        <v>258</v>
      </c>
      <c r="R65" s="18" t="s">
        <v>275</v>
      </c>
      <c r="S65" s="18" t="s">
        <v>290</v>
      </c>
      <c r="T65" s="18" t="s">
        <v>296</v>
      </c>
    </row>
    <row r="66" spans="1:20" s="4" customFormat="1" ht="90" customHeight="1" x14ac:dyDescent="0.25">
      <c r="A66" s="8"/>
      <c r="B66" s="15" t="s">
        <v>67</v>
      </c>
      <c r="C66" s="15" t="s">
        <v>89</v>
      </c>
      <c r="D66" s="15" t="s">
        <v>100</v>
      </c>
      <c r="E66" s="15" t="s">
        <v>128</v>
      </c>
      <c r="F66" s="15" t="s">
        <v>158</v>
      </c>
      <c r="G66" s="15" t="s">
        <v>188</v>
      </c>
      <c r="H66" s="16" t="s">
        <v>210</v>
      </c>
      <c r="I66" s="15" t="s">
        <v>225</v>
      </c>
      <c r="J66" s="15" t="s">
        <v>315</v>
      </c>
      <c r="K66" s="15" t="s">
        <v>321</v>
      </c>
      <c r="L66" s="15" t="s">
        <v>244</v>
      </c>
      <c r="M66" s="17">
        <v>1</v>
      </c>
      <c r="N66" s="21">
        <v>156</v>
      </c>
      <c r="O66" s="21">
        <f t="shared" ref="O66:O87" si="2">$M66*N66</f>
        <v>156</v>
      </c>
      <c r="P66" s="21">
        <f t="shared" si="1"/>
        <v>78</v>
      </c>
      <c r="Q66" s="18" t="s">
        <v>258</v>
      </c>
      <c r="R66" s="18" t="s">
        <v>275</v>
      </c>
      <c r="S66" s="18" t="s">
        <v>290</v>
      </c>
      <c r="T66" s="18" t="s">
        <v>296</v>
      </c>
    </row>
    <row r="67" spans="1:20" s="4" customFormat="1" ht="90" customHeight="1" x14ac:dyDescent="0.25">
      <c r="A67" s="8"/>
      <c r="B67" s="15" t="s">
        <v>68</v>
      </c>
      <c r="C67" s="15" t="s">
        <v>89</v>
      </c>
      <c r="D67" s="15" t="s">
        <v>101</v>
      </c>
      <c r="E67" s="15" t="s">
        <v>129</v>
      </c>
      <c r="F67" s="15" t="s">
        <v>159</v>
      </c>
      <c r="G67" s="15" t="s">
        <v>189</v>
      </c>
      <c r="H67" s="16" t="s">
        <v>211</v>
      </c>
      <c r="I67" s="15" t="s">
        <v>226</v>
      </c>
      <c r="J67" s="15" t="s">
        <v>315</v>
      </c>
      <c r="K67" s="15" t="s">
        <v>318</v>
      </c>
      <c r="L67" s="15" t="s">
        <v>241</v>
      </c>
      <c r="M67" s="17">
        <v>62</v>
      </c>
      <c r="N67" s="21">
        <v>276</v>
      </c>
      <c r="O67" s="21">
        <f t="shared" si="2"/>
        <v>17112</v>
      </c>
      <c r="P67" s="21">
        <f t="shared" si="1"/>
        <v>138</v>
      </c>
      <c r="Q67" s="18" t="s">
        <v>256</v>
      </c>
      <c r="R67" s="18" t="s">
        <v>276</v>
      </c>
      <c r="S67" s="18" t="s">
        <v>290</v>
      </c>
      <c r="T67" s="18" t="s">
        <v>298</v>
      </c>
    </row>
    <row r="68" spans="1:20" s="4" customFormat="1" ht="90" customHeight="1" x14ac:dyDescent="0.25">
      <c r="A68" s="8"/>
      <c r="B68" s="15" t="s">
        <v>69</v>
      </c>
      <c r="C68" s="15" t="s">
        <v>89</v>
      </c>
      <c r="D68" s="15" t="s">
        <v>101</v>
      </c>
      <c r="E68" s="15" t="s">
        <v>129</v>
      </c>
      <c r="F68" s="15" t="s">
        <v>159</v>
      </c>
      <c r="G68" s="15" t="s">
        <v>189</v>
      </c>
      <c r="H68" s="16" t="s">
        <v>211</v>
      </c>
      <c r="I68" s="15" t="s">
        <v>226</v>
      </c>
      <c r="J68" s="15" t="s">
        <v>315</v>
      </c>
      <c r="K68" s="15" t="s">
        <v>318</v>
      </c>
      <c r="L68" s="15" t="s">
        <v>239</v>
      </c>
      <c r="M68" s="17">
        <v>95</v>
      </c>
      <c r="N68" s="21">
        <v>276</v>
      </c>
      <c r="O68" s="21">
        <f t="shared" si="2"/>
        <v>26220</v>
      </c>
      <c r="P68" s="21">
        <f t="shared" ref="P68:P87" si="3">N68/2</f>
        <v>138</v>
      </c>
      <c r="Q68" s="18" t="s">
        <v>256</v>
      </c>
      <c r="R68" s="18" t="s">
        <v>276</v>
      </c>
      <c r="S68" s="18" t="s">
        <v>290</v>
      </c>
      <c r="T68" s="18" t="s">
        <v>298</v>
      </c>
    </row>
    <row r="69" spans="1:20" s="4" customFormat="1" ht="90" customHeight="1" x14ac:dyDescent="0.25">
      <c r="A69" s="8"/>
      <c r="B69" s="15" t="s">
        <v>70</v>
      </c>
      <c r="C69" s="15" t="s">
        <v>89</v>
      </c>
      <c r="D69" s="15" t="s">
        <v>102</v>
      </c>
      <c r="E69" s="15" t="s">
        <v>130</v>
      </c>
      <c r="F69" s="15" t="s">
        <v>160</v>
      </c>
      <c r="G69" s="15" t="s">
        <v>190</v>
      </c>
      <c r="H69" s="16" t="s">
        <v>210</v>
      </c>
      <c r="I69" s="15" t="s">
        <v>227</v>
      </c>
      <c r="J69" s="15" t="s">
        <v>315</v>
      </c>
      <c r="K69" s="15" t="s">
        <v>321</v>
      </c>
      <c r="L69" s="15" t="s">
        <v>244</v>
      </c>
      <c r="M69" s="17">
        <v>3</v>
      </c>
      <c r="N69" s="21">
        <v>120</v>
      </c>
      <c r="O69" s="21">
        <f t="shared" si="2"/>
        <v>360</v>
      </c>
      <c r="P69" s="21">
        <f t="shared" si="3"/>
        <v>60</v>
      </c>
      <c r="Q69" s="18" t="s">
        <v>255</v>
      </c>
      <c r="R69" s="18" t="s">
        <v>277</v>
      </c>
      <c r="S69" s="18" t="s">
        <v>290</v>
      </c>
      <c r="T69" s="18" t="s">
        <v>299</v>
      </c>
    </row>
    <row r="70" spans="1:20" s="4" customFormat="1" ht="90" customHeight="1" x14ac:dyDescent="0.25">
      <c r="A70" s="8"/>
      <c r="B70" s="15" t="s">
        <v>71</v>
      </c>
      <c r="C70" s="15" t="s">
        <v>89</v>
      </c>
      <c r="D70" s="15" t="s">
        <v>103</v>
      </c>
      <c r="E70" s="15" t="s">
        <v>131</v>
      </c>
      <c r="F70" s="15" t="s">
        <v>161</v>
      </c>
      <c r="G70" s="15" t="s">
        <v>191</v>
      </c>
      <c r="H70" s="16" t="s">
        <v>210</v>
      </c>
      <c r="I70" s="15" t="s">
        <v>228</v>
      </c>
      <c r="J70" s="15" t="s">
        <v>315</v>
      </c>
      <c r="K70" s="15" t="s">
        <v>321</v>
      </c>
      <c r="L70" s="15" t="s">
        <v>244</v>
      </c>
      <c r="M70" s="17">
        <v>1</v>
      </c>
      <c r="N70" s="21">
        <v>132</v>
      </c>
      <c r="O70" s="21">
        <f t="shared" si="2"/>
        <v>132</v>
      </c>
      <c r="P70" s="21">
        <f t="shared" si="3"/>
        <v>66</v>
      </c>
      <c r="Q70" s="18" t="s">
        <v>261</v>
      </c>
      <c r="R70" s="18" t="s">
        <v>278</v>
      </c>
      <c r="S70" s="18" t="s">
        <v>290</v>
      </c>
      <c r="T70" s="18" t="s">
        <v>296</v>
      </c>
    </row>
    <row r="71" spans="1:20" s="4" customFormat="1" ht="90" customHeight="1" x14ac:dyDescent="0.25">
      <c r="A71" s="8"/>
      <c r="B71" s="15" t="s">
        <v>72</v>
      </c>
      <c r="C71" s="15" t="s">
        <v>89</v>
      </c>
      <c r="D71" s="15" t="s">
        <v>104</v>
      </c>
      <c r="E71" s="15" t="s">
        <v>132</v>
      </c>
      <c r="F71" s="15" t="s">
        <v>162</v>
      </c>
      <c r="G71" s="15" t="s">
        <v>192</v>
      </c>
      <c r="H71" s="16" t="s">
        <v>212</v>
      </c>
      <c r="I71" s="15" t="s">
        <v>229</v>
      </c>
      <c r="J71" s="15" t="s">
        <v>315</v>
      </c>
      <c r="K71" s="15" t="s">
        <v>317</v>
      </c>
      <c r="L71" s="15" t="s">
        <v>241</v>
      </c>
      <c r="M71" s="17">
        <v>1</v>
      </c>
      <c r="N71" s="21">
        <v>156</v>
      </c>
      <c r="O71" s="21">
        <f t="shared" si="2"/>
        <v>156</v>
      </c>
      <c r="P71" s="21">
        <f t="shared" si="3"/>
        <v>78</v>
      </c>
      <c r="Q71" s="18" t="s">
        <v>256</v>
      </c>
      <c r="R71" s="18" t="s">
        <v>279</v>
      </c>
      <c r="S71" s="18" t="s">
        <v>289</v>
      </c>
      <c r="T71" s="18" t="s">
        <v>300</v>
      </c>
    </row>
    <row r="72" spans="1:20" s="4" customFormat="1" ht="90" customHeight="1" x14ac:dyDescent="0.25">
      <c r="A72" s="8"/>
      <c r="B72" s="15" t="s">
        <v>73</v>
      </c>
      <c r="C72" s="15" t="s">
        <v>89</v>
      </c>
      <c r="D72" s="15" t="s">
        <v>105</v>
      </c>
      <c r="E72" s="15" t="s">
        <v>133</v>
      </c>
      <c r="F72" s="15" t="s">
        <v>163</v>
      </c>
      <c r="G72" s="15" t="s">
        <v>193</v>
      </c>
      <c r="H72" s="16" t="s">
        <v>212</v>
      </c>
      <c r="I72" s="15" t="s">
        <v>230</v>
      </c>
      <c r="J72" s="15" t="s">
        <v>315</v>
      </c>
      <c r="K72" s="15" t="s">
        <v>317</v>
      </c>
      <c r="L72" s="15" t="s">
        <v>240</v>
      </c>
      <c r="M72" s="17">
        <v>1</v>
      </c>
      <c r="N72" s="21">
        <v>180</v>
      </c>
      <c r="O72" s="21">
        <f t="shared" si="2"/>
        <v>180</v>
      </c>
      <c r="P72" s="21">
        <f t="shared" si="3"/>
        <v>90</v>
      </c>
      <c r="Q72" s="18" t="s">
        <v>258</v>
      </c>
      <c r="R72" s="18" t="s">
        <v>280</v>
      </c>
      <c r="S72" s="18" t="s">
        <v>290</v>
      </c>
      <c r="T72" s="18" t="s">
        <v>301</v>
      </c>
    </row>
    <row r="73" spans="1:20" s="4" customFormat="1" ht="90" customHeight="1" x14ac:dyDescent="0.25">
      <c r="A73" s="8"/>
      <c r="B73" s="15" t="s">
        <v>74</v>
      </c>
      <c r="C73" s="15" t="s">
        <v>89</v>
      </c>
      <c r="D73" s="15" t="s">
        <v>106</v>
      </c>
      <c r="E73" s="15" t="s">
        <v>134</v>
      </c>
      <c r="F73" s="15" t="s">
        <v>145</v>
      </c>
      <c r="G73" s="15" t="s">
        <v>175</v>
      </c>
      <c r="H73" s="16" t="s">
        <v>213</v>
      </c>
      <c r="I73" s="15" t="s">
        <v>231</v>
      </c>
      <c r="J73" s="15" t="s">
        <v>315</v>
      </c>
      <c r="K73" s="15" t="s">
        <v>320</v>
      </c>
      <c r="L73" s="15" t="s">
        <v>239</v>
      </c>
      <c r="M73" s="17">
        <v>1</v>
      </c>
      <c r="N73" s="21">
        <v>132</v>
      </c>
      <c r="O73" s="21">
        <f t="shared" si="2"/>
        <v>132</v>
      </c>
      <c r="P73" s="21">
        <f t="shared" si="3"/>
        <v>66</v>
      </c>
      <c r="Q73" s="18" t="s">
        <v>256</v>
      </c>
      <c r="R73" s="18" t="s">
        <v>281</v>
      </c>
      <c r="S73" s="18" t="s">
        <v>289</v>
      </c>
      <c r="T73" s="18" t="s">
        <v>302</v>
      </c>
    </row>
    <row r="74" spans="1:20" s="4" customFormat="1" ht="90" customHeight="1" x14ac:dyDescent="0.25">
      <c r="A74" s="8"/>
      <c r="B74" s="15" t="s">
        <v>75</v>
      </c>
      <c r="C74" s="15" t="s">
        <v>89</v>
      </c>
      <c r="D74" s="15" t="s">
        <v>107</v>
      </c>
      <c r="E74" s="15" t="s">
        <v>135</v>
      </c>
      <c r="F74" s="15" t="s">
        <v>164</v>
      </c>
      <c r="G74" s="15" t="s">
        <v>194</v>
      </c>
      <c r="H74" s="16" t="s">
        <v>210</v>
      </c>
      <c r="I74" s="15" t="s">
        <v>220</v>
      </c>
      <c r="J74" s="15" t="s">
        <v>315</v>
      </c>
      <c r="K74" s="15" t="s">
        <v>321</v>
      </c>
      <c r="L74" s="15" t="s">
        <v>245</v>
      </c>
      <c r="M74" s="17">
        <v>16</v>
      </c>
      <c r="N74" s="21">
        <v>132</v>
      </c>
      <c r="O74" s="21">
        <f t="shared" si="2"/>
        <v>2112</v>
      </c>
      <c r="P74" s="21">
        <f t="shared" si="3"/>
        <v>66</v>
      </c>
      <c r="Q74" s="18" t="s">
        <v>262</v>
      </c>
      <c r="R74" s="18" t="s">
        <v>282</v>
      </c>
      <c r="S74" s="18" t="s">
        <v>290</v>
      </c>
      <c r="T74" s="18" t="s">
        <v>296</v>
      </c>
    </row>
    <row r="75" spans="1:20" s="4" customFormat="1" ht="90" customHeight="1" x14ac:dyDescent="0.25">
      <c r="A75" s="8"/>
      <c r="B75" s="15" t="s">
        <v>76</v>
      </c>
      <c r="C75" s="15" t="s">
        <v>89</v>
      </c>
      <c r="D75" s="15" t="s">
        <v>107</v>
      </c>
      <c r="E75" s="15" t="s">
        <v>136</v>
      </c>
      <c r="F75" s="15" t="s">
        <v>165</v>
      </c>
      <c r="G75" s="15" t="s">
        <v>195</v>
      </c>
      <c r="H75" s="16" t="s">
        <v>210</v>
      </c>
      <c r="I75" s="15" t="s">
        <v>220</v>
      </c>
      <c r="J75" s="15" t="s">
        <v>315</v>
      </c>
      <c r="K75" s="15" t="s">
        <v>321</v>
      </c>
      <c r="L75" s="15" t="s">
        <v>244</v>
      </c>
      <c r="M75" s="17">
        <v>9</v>
      </c>
      <c r="N75" s="21">
        <v>144</v>
      </c>
      <c r="O75" s="21">
        <f t="shared" si="2"/>
        <v>1296</v>
      </c>
      <c r="P75" s="21">
        <f t="shared" si="3"/>
        <v>72</v>
      </c>
      <c r="Q75" s="18" t="s">
        <v>258</v>
      </c>
      <c r="R75" s="18" t="s">
        <v>283</v>
      </c>
      <c r="S75" s="18" t="s">
        <v>290</v>
      </c>
      <c r="T75" s="18" t="s">
        <v>296</v>
      </c>
    </row>
    <row r="76" spans="1:20" s="4" customFormat="1" ht="90" customHeight="1" x14ac:dyDescent="0.25">
      <c r="A76" s="8"/>
      <c r="B76" s="15" t="s">
        <v>77</v>
      </c>
      <c r="C76" s="15" t="s">
        <v>89</v>
      </c>
      <c r="D76" s="15" t="s">
        <v>108</v>
      </c>
      <c r="E76" s="15" t="s">
        <v>137</v>
      </c>
      <c r="F76" s="15" t="s">
        <v>166</v>
      </c>
      <c r="G76" s="15" t="s">
        <v>196</v>
      </c>
      <c r="H76" s="16" t="s">
        <v>210</v>
      </c>
      <c r="I76" s="15" t="s">
        <v>232</v>
      </c>
      <c r="J76" s="15" t="s">
        <v>315</v>
      </c>
      <c r="K76" s="15" t="s">
        <v>321</v>
      </c>
      <c r="L76" s="15" t="s">
        <v>244</v>
      </c>
      <c r="M76" s="17">
        <v>15</v>
      </c>
      <c r="N76" s="21">
        <v>120</v>
      </c>
      <c r="O76" s="21">
        <f t="shared" si="2"/>
        <v>1800</v>
      </c>
      <c r="P76" s="21">
        <f t="shared" si="3"/>
        <v>60</v>
      </c>
      <c r="Q76" s="18" t="s">
        <v>259</v>
      </c>
      <c r="R76" s="18" t="s">
        <v>284</v>
      </c>
      <c r="S76" s="18" t="s">
        <v>290</v>
      </c>
      <c r="T76" s="18" t="s">
        <v>296</v>
      </c>
    </row>
    <row r="77" spans="1:20" s="4" customFormat="1" ht="90" customHeight="1" x14ac:dyDescent="0.25">
      <c r="A77" s="8"/>
      <c r="B77" s="15" t="s">
        <v>78</v>
      </c>
      <c r="C77" s="15" t="s">
        <v>89</v>
      </c>
      <c r="D77" s="15" t="s">
        <v>109</v>
      </c>
      <c r="E77" s="15" t="s">
        <v>138</v>
      </c>
      <c r="F77" s="15" t="s">
        <v>167</v>
      </c>
      <c r="G77" s="15" t="s">
        <v>197</v>
      </c>
      <c r="H77" s="16" t="s">
        <v>210</v>
      </c>
      <c r="I77" s="15" t="s">
        <v>233</v>
      </c>
      <c r="J77" s="15" t="s">
        <v>315</v>
      </c>
      <c r="K77" s="15" t="s">
        <v>321</v>
      </c>
      <c r="L77" s="15" t="s">
        <v>244</v>
      </c>
      <c r="M77" s="17">
        <v>16</v>
      </c>
      <c r="N77" s="21">
        <v>120</v>
      </c>
      <c r="O77" s="21">
        <f t="shared" si="2"/>
        <v>1920</v>
      </c>
      <c r="P77" s="21">
        <f t="shared" si="3"/>
        <v>60</v>
      </c>
      <c r="Q77" s="18" t="s">
        <v>258</v>
      </c>
      <c r="R77" s="18" t="s">
        <v>269</v>
      </c>
      <c r="S77" s="18" t="s">
        <v>290</v>
      </c>
      <c r="T77" s="18" t="s">
        <v>296</v>
      </c>
    </row>
    <row r="78" spans="1:20" s="4" customFormat="1" ht="90" customHeight="1" x14ac:dyDescent="0.25">
      <c r="A78" s="8"/>
      <c r="B78" s="15" t="s">
        <v>79</v>
      </c>
      <c r="C78" s="15" t="s">
        <v>89</v>
      </c>
      <c r="D78" s="15" t="s">
        <v>110</v>
      </c>
      <c r="E78" s="15" t="s">
        <v>139</v>
      </c>
      <c r="F78" s="15" t="s">
        <v>168</v>
      </c>
      <c r="G78" s="15" t="s">
        <v>198</v>
      </c>
      <c r="H78" s="16" t="s">
        <v>210</v>
      </c>
      <c r="I78" s="15" t="s">
        <v>234</v>
      </c>
      <c r="J78" s="15" t="s">
        <v>315</v>
      </c>
      <c r="K78" s="15" t="s">
        <v>321</v>
      </c>
      <c r="L78" s="15" t="s">
        <v>244</v>
      </c>
      <c r="M78" s="17">
        <v>20</v>
      </c>
      <c r="N78" s="21">
        <v>156</v>
      </c>
      <c r="O78" s="21">
        <f t="shared" si="2"/>
        <v>3120</v>
      </c>
      <c r="P78" s="21">
        <f t="shared" si="3"/>
        <v>78</v>
      </c>
      <c r="Q78" s="18" t="s">
        <v>262</v>
      </c>
      <c r="R78" s="18" t="s">
        <v>285</v>
      </c>
      <c r="S78" s="18" t="s">
        <v>290</v>
      </c>
      <c r="T78" s="18" t="s">
        <v>299</v>
      </c>
    </row>
    <row r="79" spans="1:20" s="4" customFormat="1" ht="90" customHeight="1" x14ac:dyDescent="0.25">
      <c r="A79" s="8"/>
      <c r="B79" s="15" t="s">
        <v>80</v>
      </c>
      <c r="C79" s="15" t="s">
        <v>89</v>
      </c>
      <c r="D79" s="15" t="s">
        <v>111</v>
      </c>
      <c r="E79" s="15" t="s">
        <v>140</v>
      </c>
      <c r="F79" s="15" t="s">
        <v>169</v>
      </c>
      <c r="G79" s="15" t="s">
        <v>199</v>
      </c>
      <c r="H79" s="16" t="s">
        <v>210</v>
      </c>
      <c r="I79" s="15" t="s">
        <v>235</v>
      </c>
      <c r="J79" s="15" t="s">
        <v>315</v>
      </c>
      <c r="K79" s="15" t="s">
        <v>321</v>
      </c>
      <c r="L79" s="15" t="s">
        <v>244</v>
      </c>
      <c r="M79" s="17">
        <v>3</v>
      </c>
      <c r="N79" s="21">
        <v>108</v>
      </c>
      <c r="O79" s="21">
        <f t="shared" si="2"/>
        <v>324</v>
      </c>
      <c r="P79" s="21">
        <f t="shared" si="3"/>
        <v>54</v>
      </c>
      <c r="Q79" s="18" t="s">
        <v>259</v>
      </c>
      <c r="R79" s="18" t="s">
        <v>271</v>
      </c>
      <c r="S79" s="18" t="s">
        <v>290</v>
      </c>
      <c r="T79" s="18" t="s">
        <v>296</v>
      </c>
    </row>
    <row r="80" spans="1:20" s="4" customFormat="1" ht="90" customHeight="1" x14ac:dyDescent="0.25">
      <c r="A80" s="8"/>
      <c r="B80" s="15" t="s">
        <v>81</v>
      </c>
      <c r="C80" s="15" t="s">
        <v>89</v>
      </c>
      <c r="D80" s="15" t="s">
        <v>112</v>
      </c>
      <c r="E80" s="15" t="s">
        <v>141</v>
      </c>
      <c r="F80" s="15" t="s">
        <v>170</v>
      </c>
      <c r="G80" s="15" t="s">
        <v>200</v>
      </c>
      <c r="H80" s="16" t="s">
        <v>210</v>
      </c>
      <c r="I80" s="15" t="s">
        <v>236</v>
      </c>
      <c r="J80" s="15" t="s">
        <v>315</v>
      </c>
      <c r="K80" s="15" t="s">
        <v>321</v>
      </c>
      <c r="L80" s="15" t="s">
        <v>244</v>
      </c>
      <c r="M80" s="17">
        <v>3</v>
      </c>
      <c r="N80" s="21">
        <v>120</v>
      </c>
      <c r="O80" s="21">
        <f t="shared" si="2"/>
        <v>360</v>
      </c>
      <c r="P80" s="21">
        <f t="shared" si="3"/>
        <v>60</v>
      </c>
      <c r="Q80" s="18" t="s">
        <v>259</v>
      </c>
      <c r="R80" s="18" t="s">
        <v>286</v>
      </c>
      <c r="S80" s="18" t="s">
        <v>290</v>
      </c>
      <c r="T80" s="18" t="s">
        <v>296</v>
      </c>
    </row>
    <row r="81" spans="1:20" s="4" customFormat="1" ht="90" customHeight="1" x14ac:dyDescent="0.25">
      <c r="A81" s="8"/>
      <c r="B81" s="15" t="s">
        <v>82</v>
      </c>
      <c r="C81" s="15" t="s">
        <v>89</v>
      </c>
      <c r="D81" s="15" t="s">
        <v>113</v>
      </c>
      <c r="E81" s="15" t="s">
        <v>142</v>
      </c>
      <c r="F81" s="15" t="s">
        <v>171</v>
      </c>
      <c r="G81" s="15" t="s">
        <v>201</v>
      </c>
      <c r="H81" s="16" t="s">
        <v>210</v>
      </c>
      <c r="I81" s="15" t="s">
        <v>227</v>
      </c>
      <c r="J81" s="15" t="s">
        <v>315</v>
      </c>
      <c r="K81" s="15" t="s">
        <v>321</v>
      </c>
      <c r="L81" s="15" t="s">
        <v>244</v>
      </c>
      <c r="M81" s="17">
        <v>3</v>
      </c>
      <c r="N81" s="21">
        <v>144</v>
      </c>
      <c r="O81" s="21">
        <f t="shared" si="2"/>
        <v>432</v>
      </c>
      <c r="P81" s="21">
        <f t="shared" si="3"/>
        <v>72</v>
      </c>
      <c r="Q81" s="18" t="s">
        <v>258</v>
      </c>
      <c r="R81" s="18" t="s">
        <v>287</v>
      </c>
      <c r="S81" s="18" t="s">
        <v>290</v>
      </c>
      <c r="T81" s="18" t="s">
        <v>297</v>
      </c>
    </row>
    <row r="82" spans="1:20" s="4" customFormat="1" ht="90" customHeight="1" x14ac:dyDescent="0.25">
      <c r="A82" s="8"/>
      <c r="B82" s="15" t="s">
        <v>83</v>
      </c>
      <c r="C82" s="15" t="s">
        <v>89</v>
      </c>
      <c r="D82" s="15" t="s">
        <v>113</v>
      </c>
      <c r="E82" s="15" t="s">
        <v>142</v>
      </c>
      <c r="F82" s="15" t="s">
        <v>172</v>
      </c>
      <c r="G82" s="15" t="s">
        <v>202</v>
      </c>
      <c r="H82" s="16" t="s">
        <v>210</v>
      </c>
      <c r="I82" s="15" t="s">
        <v>227</v>
      </c>
      <c r="J82" s="15" t="s">
        <v>315</v>
      </c>
      <c r="K82" s="15" t="s">
        <v>321</v>
      </c>
      <c r="L82" s="15" t="s">
        <v>244</v>
      </c>
      <c r="M82" s="17">
        <v>1</v>
      </c>
      <c r="N82" s="21">
        <v>144</v>
      </c>
      <c r="O82" s="21">
        <f t="shared" si="2"/>
        <v>144</v>
      </c>
      <c r="P82" s="21">
        <f t="shared" si="3"/>
        <v>72</v>
      </c>
      <c r="Q82" s="18" t="s">
        <v>258</v>
      </c>
      <c r="R82" s="18" t="s">
        <v>287</v>
      </c>
      <c r="S82" s="18" t="s">
        <v>290</v>
      </c>
      <c r="T82" s="18" t="s">
        <v>297</v>
      </c>
    </row>
    <row r="83" spans="1:20" s="4" customFormat="1" ht="90" customHeight="1" x14ac:dyDescent="0.25">
      <c r="A83" s="8"/>
      <c r="B83" s="15" t="s">
        <v>84</v>
      </c>
      <c r="C83" s="15" t="s">
        <v>89</v>
      </c>
      <c r="D83" s="15" t="s">
        <v>113</v>
      </c>
      <c r="E83" s="15" t="s">
        <v>142</v>
      </c>
      <c r="F83" s="15" t="s">
        <v>172</v>
      </c>
      <c r="G83" s="15" t="s">
        <v>202</v>
      </c>
      <c r="H83" s="16" t="s">
        <v>210</v>
      </c>
      <c r="I83" s="15" t="s">
        <v>227</v>
      </c>
      <c r="J83" s="15" t="s">
        <v>315</v>
      </c>
      <c r="K83" s="15" t="s">
        <v>321</v>
      </c>
      <c r="L83" s="15" t="s">
        <v>250</v>
      </c>
      <c r="M83" s="17">
        <v>1</v>
      </c>
      <c r="N83" s="21">
        <v>144</v>
      </c>
      <c r="O83" s="21">
        <f t="shared" si="2"/>
        <v>144</v>
      </c>
      <c r="P83" s="21">
        <f t="shared" si="3"/>
        <v>72</v>
      </c>
      <c r="Q83" s="18" t="s">
        <v>258</v>
      </c>
      <c r="R83" s="18" t="s">
        <v>287</v>
      </c>
      <c r="S83" s="18" t="s">
        <v>290</v>
      </c>
      <c r="T83" s="18" t="s">
        <v>297</v>
      </c>
    </row>
    <row r="84" spans="1:20" s="4" customFormat="1" ht="90" customHeight="1" x14ac:dyDescent="0.25">
      <c r="A84" s="8"/>
      <c r="B84" s="15" t="s">
        <v>85</v>
      </c>
      <c r="C84" s="15" t="s">
        <v>89</v>
      </c>
      <c r="D84" s="15" t="s">
        <v>113</v>
      </c>
      <c r="E84" s="15" t="s">
        <v>142</v>
      </c>
      <c r="F84" s="15" t="s">
        <v>172</v>
      </c>
      <c r="G84" s="15" t="s">
        <v>202</v>
      </c>
      <c r="H84" s="16" t="s">
        <v>210</v>
      </c>
      <c r="I84" s="15" t="s">
        <v>227</v>
      </c>
      <c r="J84" s="15" t="s">
        <v>315</v>
      </c>
      <c r="K84" s="15" t="s">
        <v>321</v>
      </c>
      <c r="L84" s="15" t="s">
        <v>251</v>
      </c>
      <c r="M84" s="17">
        <v>3</v>
      </c>
      <c r="N84" s="21">
        <v>144</v>
      </c>
      <c r="O84" s="21">
        <f t="shared" si="2"/>
        <v>432</v>
      </c>
      <c r="P84" s="21">
        <f t="shared" si="3"/>
        <v>72</v>
      </c>
      <c r="Q84" s="18" t="s">
        <v>258</v>
      </c>
      <c r="R84" s="18" t="s">
        <v>287</v>
      </c>
      <c r="S84" s="18" t="s">
        <v>290</v>
      </c>
      <c r="T84" s="18" t="s">
        <v>297</v>
      </c>
    </row>
    <row r="85" spans="1:20" s="4" customFormat="1" ht="90" customHeight="1" x14ac:dyDescent="0.25">
      <c r="A85" s="8"/>
      <c r="B85" s="15" t="s">
        <v>86</v>
      </c>
      <c r="C85" s="15" t="s">
        <v>89</v>
      </c>
      <c r="D85" s="15" t="s">
        <v>114</v>
      </c>
      <c r="E85" s="15" t="s">
        <v>143</v>
      </c>
      <c r="F85" s="15" t="s">
        <v>173</v>
      </c>
      <c r="G85" s="15" t="s">
        <v>203</v>
      </c>
      <c r="H85" s="16" t="s">
        <v>212</v>
      </c>
      <c r="I85" s="15" t="s">
        <v>237</v>
      </c>
      <c r="J85" s="15" t="s">
        <v>315</v>
      </c>
      <c r="K85" s="15" t="s">
        <v>317</v>
      </c>
      <c r="L85" s="15" t="s">
        <v>254</v>
      </c>
      <c r="M85" s="17">
        <v>1</v>
      </c>
      <c r="N85" s="21">
        <v>132</v>
      </c>
      <c r="O85" s="21">
        <f t="shared" si="2"/>
        <v>132</v>
      </c>
      <c r="P85" s="21">
        <f t="shared" si="3"/>
        <v>66</v>
      </c>
      <c r="Q85" s="18" t="s">
        <v>256</v>
      </c>
      <c r="R85" s="18" t="s">
        <v>276</v>
      </c>
      <c r="S85" s="18" t="s">
        <v>290</v>
      </c>
      <c r="T85" s="18" t="s">
        <v>303</v>
      </c>
    </row>
    <row r="86" spans="1:20" s="4" customFormat="1" ht="90" customHeight="1" x14ac:dyDescent="0.25">
      <c r="A86" s="8"/>
      <c r="B86" s="15" t="s">
        <v>87</v>
      </c>
      <c r="C86" s="15" t="s">
        <v>89</v>
      </c>
      <c r="D86" s="15" t="s">
        <v>115</v>
      </c>
      <c r="E86" s="15" t="s">
        <v>144</v>
      </c>
      <c r="F86" s="15" t="s">
        <v>174</v>
      </c>
      <c r="G86" s="15" t="s">
        <v>204</v>
      </c>
      <c r="H86" s="16" t="s">
        <v>207</v>
      </c>
      <c r="I86" s="15" t="s">
        <v>238</v>
      </c>
      <c r="J86" s="15" t="s">
        <v>315</v>
      </c>
      <c r="K86" s="15" t="s">
        <v>319</v>
      </c>
      <c r="L86" s="15" t="s">
        <v>245</v>
      </c>
      <c r="M86" s="17">
        <v>1</v>
      </c>
      <c r="N86" s="21">
        <v>96</v>
      </c>
      <c r="O86" s="21">
        <f t="shared" si="2"/>
        <v>96</v>
      </c>
      <c r="P86" s="21">
        <f t="shared" si="3"/>
        <v>48</v>
      </c>
      <c r="Q86" s="18" t="s">
        <v>263</v>
      </c>
      <c r="R86" s="18" t="s">
        <v>288</v>
      </c>
      <c r="S86" s="18" t="s">
        <v>290</v>
      </c>
      <c r="T86" s="18" t="s">
        <v>304</v>
      </c>
    </row>
    <row r="87" spans="1:20" s="4" customFormat="1" ht="90" customHeight="1" x14ac:dyDescent="0.25">
      <c r="A87" s="8"/>
      <c r="B87" s="15" t="s">
        <v>88</v>
      </c>
      <c r="C87" s="15" t="s">
        <v>89</v>
      </c>
      <c r="D87" s="15" t="s">
        <v>115</v>
      </c>
      <c r="E87" s="15" t="s">
        <v>144</v>
      </c>
      <c r="F87" s="15" t="s">
        <v>174</v>
      </c>
      <c r="G87" s="15" t="s">
        <v>204</v>
      </c>
      <c r="H87" s="16" t="s">
        <v>207</v>
      </c>
      <c r="I87" s="15" t="s">
        <v>238</v>
      </c>
      <c r="J87" s="15" t="s">
        <v>315</v>
      </c>
      <c r="K87" s="15" t="s">
        <v>319</v>
      </c>
      <c r="L87" s="15" t="s">
        <v>252</v>
      </c>
      <c r="M87" s="17">
        <v>1</v>
      </c>
      <c r="N87" s="21">
        <v>96</v>
      </c>
      <c r="O87" s="21">
        <f t="shared" si="2"/>
        <v>96</v>
      </c>
      <c r="P87" s="21">
        <f t="shared" si="3"/>
        <v>48</v>
      </c>
      <c r="Q87" s="18" t="s">
        <v>263</v>
      </c>
      <c r="R87" s="18" t="s">
        <v>288</v>
      </c>
      <c r="S87" s="18" t="s">
        <v>290</v>
      </c>
      <c r="T87" s="18" t="s">
        <v>304</v>
      </c>
    </row>
    <row r="88" spans="1:20" ht="15.75" x14ac:dyDescent="0.25">
      <c r="A88" s="8"/>
      <c r="B88" s="8"/>
      <c r="C88" s="8"/>
      <c r="D88" s="8"/>
      <c r="E88" s="8"/>
      <c r="F88" s="8"/>
      <c r="G88" s="8"/>
      <c r="H88" s="13"/>
      <c r="I88" s="8"/>
      <c r="J88" s="8"/>
      <c r="K88" s="8"/>
      <c r="L88" s="8"/>
      <c r="M88" s="19">
        <f>SUM(M3:M87)</f>
        <v>1632</v>
      </c>
      <c r="N88" s="22"/>
      <c r="O88" s="23">
        <f>SUM(O3:O87)</f>
        <v>171895</v>
      </c>
      <c r="P88" s="23"/>
      <c r="Q88" s="9"/>
      <c r="R88" s="9"/>
    </row>
    <row r="89" spans="1:20" x14ac:dyDescent="0.25">
      <c r="N89" s="24"/>
      <c r="O89" s="24"/>
      <c r="P89" s="24"/>
    </row>
    <row r="90" spans="1:20" x14ac:dyDescent="0.25">
      <c r="N90" s="24"/>
      <c r="O90" s="24"/>
      <c r="P90" s="24"/>
    </row>
    <row r="91" spans="1:20" x14ac:dyDescent="0.25">
      <c r="N91" s="24"/>
      <c r="O91" s="24"/>
      <c r="P91" s="24"/>
    </row>
    <row r="92" spans="1:20" x14ac:dyDescent="0.25">
      <c r="N92" s="24"/>
      <c r="O92" s="24"/>
      <c r="P92" s="24"/>
    </row>
    <row r="93" spans="1:20" x14ac:dyDescent="0.25">
      <c r="N93" s="24"/>
      <c r="O93" s="24"/>
      <c r="P93" s="24"/>
    </row>
    <row r="94" spans="1:20" x14ac:dyDescent="0.25">
      <c r="N94" s="24"/>
      <c r="O94" s="24"/>
      <c r="P94" s="24"/>
    </row>
    <row r="95" spans="1:20" x14ac:dyDescent="0.25">
      <c r="N95" s="24"/>
      <c r="O95" s="24"/>
      <c r="P95" s="24"/>
    </row>
    <row r="96" spans="1:20" x14ac:dyDescent="0.25">
      <c r="N96" s="24"/>
      <c r="O96" s="24"/>
      <c r="P96" s="24"/>
    </row>
    <row r="97" spans="14:16" x14ac:dyDescent="0.25">
      <c r="N97" s="24"/>
      <c r="O97" s="24"/>
      <c r="P97" s="24"/>
    </row>
    <row r="98" spans="14:16" x14ac:dyDescent="0.25">
      <c r="N98" s="24"/>
      <c r="O98" s="24"/>
      <c r="P98" s="24"/>
    </row>
    <row r="99" spans="14:16" x14ac:dyDescent="0.25">
      <c r="N99" s="24"/>
      <c r="O99" s="24"/>
      <c r="P99" s="24"/>
    </row>
    <row r="100" spans="14:16" x14ac:dyDescent="0.25">
      <c r="N100" s="24"/>
      <c r="O100" s="24"/>
      <c r="P100" s="24"/>
    </row>
    <row r="101" spans="14:16" x14ac:dyDescent="0.25">
      <c r="N101" s="24"/>
      <c r="O101" s="24"/>
      <c r="P101" s="24"/>
    </row>
    <row r="102" spans="14:16" x14ac:dyDescent="0.25">
      <c r="N102" s="24"/>
      <c r="O102" s="24"/>
      <c r="P102" s="24"/>
    </row>
    <row r="103" spans="14:16" x14ac:dyDescent="0.25">
      <c r="N103" s="24"/>
      <c r="O103" s="24"/>
      <c r="P103" s="24"/>
    </row>
    <row r="104" spans="14:16" x14ac:dyDescent="0.25">
      <c r="N104" s="24"/>
      <c r="O104" s="24"/>
      <c r="P104" s="24"/>
    </row>
    <row r="105" spans="14:16" x14ac:dyDescent="0.25">
      <c r="N105" s="24"/>
      <c r="O105" s="24"/>
      <c r="P105" s="24"/>
    </row>
    <row r="106" spans="14:16" x14ac:dyDescent="0.25">
      <c r="N106" s="24"/>
      <c r="O106" s="24"/>
      <c r="P106" s="24"/>
    </row>
    <row r="107" spans="14:16" x14ac:dyDescent="0.25">
      <c r="N107" s="24"/>
      <c r="O107" s="24"/>
      <c r="P107" s="24"/>
    </row>
    <row r="108" spans="14:16" x14ac:dyDescent="0.25">
      <c r="N108" s="24"/>
      <c r="O108" s="24"/>
      <c r="P108" s="24"/>
    </row>
    <row r="109" spans="14:16" x14ac:dyDescent="0.25">
      <c r="N109" s="24"/>
      <c r="O109" s="24"/>
      <c r="P109" s="24"/>
    </row>
    <row r="110" spans="14:16" x14ac:dyDescent="0.25">
      <c r="N110" s="24"/>
      <c r="O110" s="24"/>
      <c r="P110" s="24"/>
    </row>
    <row r="111" spans="14:16" x14ac:dyDescent="0.25">
      <c r="N111" s="24"/>
      <c r="O111" s="24"/>
      <c r="P111" s="24"/>
    </row>
    <row r="112" spans="14:16" x14ac:dyDescent="0.25">
      <c r="N112" s="24"/>
      <c r="O112" s="24"/>
      <c r="P112" s="24"/>
    </row>
    <row r="113" spans="14:16" x14ac:dyDescent="0.25">
      <c r="N113" s="24"/>
      <c r="O113" s="24"/>
      <c r="P113" s="24"/>
    </row>
    <row r="114" spans="14:16" x14ac:dyDescent="0.25">
      <c r="N114" s="24"/>
      <c r="O114" s="24"/>
      <c r="P114" s="24"/>
    </row>
    <row r="115" spans="14:16" x14ac:dyDescent="0.25">
      <c r="N115" s="24"/>
      <c r="O115" s="24"/>
      <c r="P115" s="24"/>
    </row>
    <row r="116" spans="14:16" x14ac:dyDescent="0.25">
      <c r="N116" s="24"/>
      <c r="O116" s="24"/>
      <c r="P116" s="24"/>
    </row>
    <row r="117" spans="14:16" x14ac:dyDescent="0.25">
      <c r="N117" s="24"/>
      <c r="O117" s="24"/>
      <c r="P117" s="24"/>
    </row>
    <row r="118" spans="14:16" x14ac:dyDescent="0.25">
      <c r="N118" s="24"/>
      <c r="O118" s="24"/>
      <c r="P118" s="24"/>
    </row>
    <row r="119" spans="14:16" x14ac:dyDescent="0.25">
      <c r="N119" s="24"/>
      <c r="O119" s="24"/>
      <c r="P119" s="24"/>
    </row>
    <row r="120" spans="14:16" x14ac:dyDescent="0.25">
      <c r="N120" s="24"/>
      <c r="O120" s="24"/>
      <c r="P120" s="24"/>
    </row>
    <row r="121" spans="14:16" x14ac:dyDescent="0.25">
      <c r="N121" s="24"/>
      <c r="O121" s="24"/>
      <c r="P121" s="24"/>
    </row>
    <row r="122" spans="14:16" x14ac:dyDescent="0.25">
      <c r="N122" s="24"/>
      <c r="O122" s="24"/>
      <c r="P122" s="24"/>
    </row>
    <row r="123" spans="14:16" x14ac:dyDescent="0.25">
      <c r="N123" s="24"/>
      <c r="O123" s="24"/>
      <c r="P123" s="24"/>
    </row>
    <row r="124" spans="14:16" x14ac:dyDescent="0.25">
      <c r="N124" s="24"/>
      <c r="O124" s="24"/>
      <c r="P124" s="24"/>
    </row>
    <row r="125" spans="14:16" x14ac:dyDescent="0.25">
      <c r="N125" s="24"/>
      <c r="O125" s="24"/>
      <c r="P125" s="24"/>
    </row>
    <row r="126" spans="14:16" x14ac:dyDescent="0.25">
      <c r="N126" s="24"/>
      <c r="O126" s="24"/>
      <c r="P126" s="24"/>
    </row>
    <row r="127" spans="14:16" x14ac:dyDescent="0.25">
      <c r="N127" s="24"/>
      <c r="O127" s="24"/>
      <c r="P127" s="24"/>
    </row>
    <row r="128" spans="14:16" x14ac:dyDescent="0.25">
      <c r="N128" s="24"/>
      <c r="O128" s="24"/>
      <c r="P128" s="24"/>
    </row>
    <row r="129" spans="14:16" x14ac:dyDescent="0.25">
      <c r="N129" s="24"/>
      <c r="O129" s="24"/>
      <c r="P129" s="24"/>
    </row>
    <row r="130" spans="14:16" x14ac:dyDescent="0.25">
      <c r="N130" s="24"/>
      <c r="O130" s="24"/>
      <c r="P130" s="24"/>
    </row>
    <row r="131" spans="14:16" x14ac:dyDescent="0.25">
      <c r="N131" s="24"/>
      <c r="O131" s="24"/>
      <c r="P131" s="24"/>
    </row>
    <row r="132" spans="14:16" x14ac:dyDescent="0.25">
      <c r="N132" s="24"/>
      <c r="O132" s="24"/>
      <c r="P132" s="24"/>
    </row>
    <row r="133" spans="14:16" x14ac:dyDescent="0.25">
      <c r="N133" s="24"/>
      <c r="O133" s="24"/>
      <c r="P133" s="24"/>
    </row>
    <row r="134" spans="14:16" x14ac:dyDescent="0.25">
      <c r="N134" s="24"/>
      <c r="O134" s="24"/>
      <c r="P134" s="24"/>
    </row>
    <row r="135" spans="14:16" x14ac:dyDescent="0.25">
      <c r="N135" s="24"/>
      <c r="O135" s="24"/>
      <c r="P135" s="24"/>
    </row>
    <row r="136" spans="14:16" x14ac:dyDescent="0.25">
      <c r="N136" s="24"/>
      <c r="O136" s="24"/>
      <c r="P136" s="24"/>
    </row>
    <row r="137" spans="14:16" x14ac:dyDescent="0.25">
      <c r="N137" s="24"/>
      <c r="O137" s="24"/>
      <c r="P137" s="24"/>
    </row>
  </sheetData>
  <autoFilter ref="A2:T88"/>
  <pageMargins left="0.25" right="0.25" top="0.75" bottom="0.75" header="0.3" footer="0.3"/>
  <pageSetup paperSize="8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LADY</vt:lpstr>
      <vt:lpstr>LADY!Print_Titles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2023-06-07T14:57:35Z</cp:lastPrinted>
  <dcterms:created xsi:type="dcterms:W3CDTF">2016-01-26T17:18:08Z</dcterms:created>
  <dcterms:modified xsi:type="dcterms:W3CDTF">2023-09-25T15:26:00Z</dcterms:modified>
</cp:coreProperties>
</file>